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4" i="5" l="1"/>
  <c r="C54" i="5"/>
  <c r="T54" i="5" s="1"/>
  <c r="H57" i="5"/>
  <c r="D51" i="5"/>
  <c r="C51" i="5"/>
  <c r="T51" i="5" s="1"/>
  <c r="D57" i="5"/>
  <c r="C57" i="5"/>
  <c r="D45" i="5"/>
  <c r="C45" i="5"/>
  <c r="H45" i="5" s="1"/>
  <c r="T37" i="5"/>
  <c r="H37" i="5"/>
  <c r="H35" i="5"/>
  <c r="D35" i="5"/>
  <c r="C35" i="5"/>
  <c r="D33" i="5"/>
  <c r="C33" i="5"/>
  <c r="T33" i="5" s="1"/>
  <c r="T30" i="5"/>
  <c r="H30" i="5"/>
  <c r="H51" i="5" s="1"/>
  <c r="D27" i="5"/>
  <c r="C27" i="5"/>
  <c r="T27" i="5" s="1"/>
  <c r="T24" i="5"/>
  <c r="H24" i="5"/>
  <c r="H27" i="5" s="1"/>
  <c r="H54" i="5" l="1"/>
  <c r="T45" i="5"/>
  <c r="H33" i="5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<sst xmlns="http://schemas.openxmlformats.org/spreadsheetml/2006/main" count="538" uniqueCount="357">
  <si>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</si>
  <si>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</si>
  <si>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</si>
  <si>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</si>
  <si>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</si>
  <si>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</si>
  <si>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</si>
  <si>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</si>
  <si>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</si>
  <si>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</si>
  <si>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</si>
  <si>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</si>
  <si>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</si>
  <si>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</si>
  <si>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</si>
  <si>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</si>
  <si>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</si>
  <si>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</si>
  <si>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</si>
  <si>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</si>
  <si>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</si>
  <si>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</si>
  <si>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</si>
  <si>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</si>
  <si>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</si>
  <si>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</si>
  <si>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</si>
  <si>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</si>
  <si>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</si>
  <si>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</si>
  <si>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</si>
  <si>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</si>
  <si>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</si>
  <si>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</si>
  <si>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</si>
  <si>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</si>
  <si>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</si>
  <si>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</si>
  <si>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</si>
  <si>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</si>
  <si>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</si>
  <si>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</si>
  <si>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</si>
  <si>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</si>
  <si>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</si>
  <si>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</si>
  <si>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</si>
  <si>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</si>
  <si>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</si>
  <si>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</si>
  <si>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</si>
  <si>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</si>
  <si>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</si>
  <si>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</si>
  <si>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</si>
  <si>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</si>
  <si>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</si>
  <si>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</si>
  <si>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</si>
  <si>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</si>
  <si>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</si>
  <si>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</si>
  <si>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</si>
  <si>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</si>
  <si>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</si>
  <si>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</si>
  <si>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</si>
  <si>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</si>
  <si>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</si>
  <si>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</si>
  <si>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</si>
  <si>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</si>
  <si>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</si>
  <si>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</si>
  <si>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</si>
  <si>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</si>
  <si>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</si>
  <si>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</si>
  <si>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</si>
  <si>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</si>
  <si>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</si>
  <si>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</si>
  <si>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</si>
  <si>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</si>
  <si>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</si>
  <si>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</si>
  <si>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</si>
  <si>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</si>
  <si>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</si>
  <si>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</si>
  <si>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</si>
  <si>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</si>
  <si>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</si>
  <si>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</si>
  <si>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</si>
  <si>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</si>
  <si>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</si>
  <si>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</si>
  <si>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</si>
  <si>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</si>
  <si>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</si>
  <si>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</si>
  <si>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</si>
  <si>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</si>
  <si>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</si>
  <si>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</si>
  <si>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</si>
  <si>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</si>
  <si>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</si>
  <si>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</si>
  <si>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</si>
  <si>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</si>
  <si>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</si>
  <si>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</si>
  <si>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</si>
  <si>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</si>
  <si>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</si>
  <si>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</si>
  <si>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</si>
  <si>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</si>
  <si>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</si>
  <si>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</si>
  <si>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</si>
  <si>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</si>
  <si>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</si>
  <si>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</si>
  <si>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</si>
  <si>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</si>
  <si>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</si>
  <si>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</si>
  <si>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</si>
  <si>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</si>
  <si>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</si>
  <si>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</si>
  <si>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</si>
  <si>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</si>
  <si>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</si>
  <si>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</si>
  <si>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</si>
  <si>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</si>
  <si>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</si>
  <si>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</si>
  <si>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</si>
  <si>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</si>
  <si>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</si>
  <si>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</si>
  <si>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</si>
  <si>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</si>
  <si>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</si>
  <si>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</si>
  <si>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</si>
  <si>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</si>
  <si>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</si>
  <si>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</si>
  <si>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</si>
  <si>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</si>
  <si>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</si>
  <si>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</si>
  <si>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</si>
  <si>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</si>
  <si>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</si>
  <si>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</si>
  <si>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</si>
  <si>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</si>
  <si>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</si>
  <si>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</si>
  <si>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</si>
  <si>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</si>
  <si>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</si>
  <si>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</si>
  <si>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</si>
  <si>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</si>
  <si>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</si>
  <si>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</si>
  <si>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</si>
  <si>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</si>
  <si>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</si>
  <si>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</si>
  <si>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</si>
  <si>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</si>
  <si>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</si>
  <si>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</si>
  <si>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</si>
  <si>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</si>
  <si>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</si>
  <si>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</si>
  <si>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</si>
  <si>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</si>
  <si>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</si>
  <si>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</si>
  <si>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</si>
  <si>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</si>
  <si>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</si>
  <si>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</si>
  <si>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</si>
  <si>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</si>
  <si>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</si>
  <si>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</si>
  <si>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</si>
  <si>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</si>
  <si>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</si>
  <si>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</si>
  <si>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</si>
  <si>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</si>
  <si>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</si>
  <si>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</si>
  <si>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</si>
  <si>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</si>
  <si>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</si>
  <si>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</si>
  <si>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</si>
  <si>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</si>
  <si>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</si>
  <si>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</si>
  <si>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</si>
  <si>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</si>
  <si>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</si>
  <si>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</si>
  <si>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</si>
  <si>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</si>
  <si>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</si>
  <si>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</si>
  <si>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</si>
  <si>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</si>
  <si>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</si>
  <si>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</si>
  <si>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</si>
  <si>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</si>
  <si>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</si>
  <si>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</si>
  <si>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</si>
  <si>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</si>
  <si>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</si>
  <si>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</si>
  <si>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</si>
  <si>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</si>
  <si>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</si>
  <si>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</si>
  <si>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</si>
  <si>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</si>
  <si>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</si>
  <si>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</si>
  <si>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</si>
  <si>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</si>
  <si>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</si>
  <si>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</si>
  <si>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</si>
  <si>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</si>
  <si>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</si>
  <si>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</si>
  <si>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</si>
  <si>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</si>
  <si>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</si>
  <si>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</si>
  <si>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</si>
  <si>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</si>
  <si>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</si>
  <si>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</si>
  <si>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</si>
  <si>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</si>
  <si>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</si>
  <si>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</si>
  <si>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</si>
  <si>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</si>
  <si>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</si>
  <si>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</si>
  <si>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</si>
  <si>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</si>
  <si>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</si>
  <si>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</si>
  <si>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</si>
  <si>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</si>
  <si>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</si>
  <si>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</si>
  <si>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</si>
  <si>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</si>
  <si>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</si>
  <si>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</si>
  <si>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</si>
  <si>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</si>
  <si>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</si>
  <si>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</si>
  <si>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</si>
  <si>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</si>
  <si>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</si>
  <si>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</si>
  <si>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</si>
  <si>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</si>
  <si>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</si>
  <si>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</si>
  <si>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</si>
  <si>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</si>
  <si>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</si>
  <si>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</si>
  <si>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</si>
  <si>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</si>
  <si>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</si>
  <si>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</si>
  <si>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</si>
  <si>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</si>
  <si>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</si>
  <si>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</si>
  <si>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</si>
  <si>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</si>
  <si>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</si>
  <si>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</si>
  <si>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РП-1 замена тр-ра Т-2 (250 кВА)</t>
  </si>
  <si>
    <t>РП-1 Т-2</t>
  </si>
  <si>
    <t>M_UES_P3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</si>
  <si>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</si>
  <si>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</si>
  <si>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ТСМА-160 кВА на ТМГ-160/6 - 1шт.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</si>
  <si>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</si>
  <si>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</si>
  <si>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</si>
  <si>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</si>
  <si>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M_UES_P2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</si>
  <si>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</si>
  <si>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</si>
  <si>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</si>
  <si>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</si>
  <si>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</si>
  <si>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</si>
  <si>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</si>
  <si>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</si>
  <si>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</si>
  <si>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</si>
  <si>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</si>
  <si>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</si>
  <si>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РП-1</t>
  </si>
  <si>
    <t>Трансформатор силовой масляный</t>
  </si>
  <si>
    <t xml:space="preserve"> -</t>
  </si>
  <si>
    <t>1970</t>
  </si>
  <si>
    <t>2018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</si>
  <si>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</si>
  <si>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</si>
  <si>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</si>
  <si>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</si>
  <si>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</si>
  <si>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</si>
  <si>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</si>
  <si>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</si>
  <si>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</si>
  <si>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</si>
  <si>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</si>
  <si>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Замена трансформатора Т-2 в РП-1 </t>
  </si>
  <si>
    <t>Т-2</t>
  </si>
  <si>
    <t>ТСМА-320</t>
  </si>
  <si>
    <t>ТМГ-250</t>
  </si>
  <si>
    <t>320</t>
  </si>
  <si>
    <t>250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</si>
  <si>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</si>
  <si>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</si>
  <si>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Замена тррансформатора с ТСМА-320 кВА на ТМГ-250/6 - 1шт.</t>
  </si>
  <si>
    <t>0,303 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</si>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</sst>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19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32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1" zoomScale="75" zoomScaleNormal="100" zoomScalePageLayoutView="75" workbookViewId="0">
      <selection activeCell="A20" sqref="A20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52" t="s">
        <v>304</v>
      </c>
      <c r="B5" s="152"/>
      <c r="C5" s="15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3" t="s">
        <v>3</v>
      </c>
      <c r="B7" s="153"/>
      <c r="C7" s="15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4" t="s">
        <v>4</v>
      </c>
      <c r="B9" s="154"/>
      <c r="C9" s="15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5" t="s">
        <v>5</v>
      </c>
      <c r="B10" s="155"/>
      <c r="C10" s="15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5" t="s">
        <v>6</v>
      </c>
      <c r="B13" s="155"/>
      <c r="C13" s="15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5" t="s">
        <v>7</v>
      </c>
      <c r="B16" s="155"/>
      <c r="C16" s="15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9" t="s">
        <v>8</v>
      </c>
      <c r="B18" s="159"/>
      <c r="C18" s="15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310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302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6"/>
      <c r="B38" s="157"/>
      <c r="C38" s="158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1" t="s">
        <v>311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312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312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313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160"/>
      <c r="B46" s="160"/>
      <c r="C46" s="160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63</v>
      </c>
      <c r="B47" s="24" t="s">
        <v>305</v>
      </c>
      <c r="C47" s="65">
        <v>0.23599999999999999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46:C46"/>
    <mergeCell ref="A5:C5"/>
    <mergeCell ref="A7:C7"/>
    <mergeCell ref="A9:C9"/>
    <mergeCell ref="A10:C10"/>
    <mergeCell ref="A38:C38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zoomScale="80" zoomScaleNormal="80" workbookViewId="0">
      <selection activeCell="A6" sqref="A6:T6"/>
    </sheetView>
  </sheetViews>
  <sheetFormatPr defaultColWidth="10.7109375" defaultRowHeight="15.75" x14ac:dyDescent="0.25"/>
  <cols>
    <col min="1" max="1" width="9.5703125" style="122" customWidth="1"/>
    <col min="2" max="2" width="8.7109375" style="122" customWidth="1"/>
    <col min="3" max="3" width="12.7109375" style="122" customWidth="1"/>
    <col min="4" max="4" width="18" style="122" customWidth="1"/>
    <col min="5" max="5" width="11.140625" style="122" customWidth="1"/>
    <col min="6" max="6" width="11" style="122" customWidth="1"/>
    <col min="7" max="8" width="8.7109375" style="122" customWidth="1"/>
    <col min="9" max="9" width="7.28515625" style="122" customWidth="1"/>
    <col min="10" max="10" width="9.28515625" style="122" customWidth="1"/>
    <col min="11" max="11" width="10.28515625" style="122" customWidth="1"/>
    <col min="12" max="15" width="8.7109375" style="122" customWidth="1"/>
    <col min="16" max="16" width="19.42578125" style="122" customWidth="1"/>
    <col min="17" max="17" width="21.7109375" style="122" customWidth="1"/>
    <col min="18" max="18" width="28.7109375" style="122" customWidth="1"/>
    <col min="19" max="19" width="19.7109375" style="122" customWidth="1"/>
    <col min="20" max="20" width="18.42578125" style="122" customWidth="1"/>
    <col min="21" max="237" width="10.7109375" style="122"/>
    <col min="238" max="242" width="15.7109375" style="122" customWidth="1"/>
    <col min="243" max="246" width="12.7109375" style="122" customWidth="1"/>
    <col min="247" max="250" width="15.7109375" style="122" customWidth="1"/>
    <col min="251" max="251" width="22.85546875" style="122" customWidth="1"/>
    <col min="252" max="252" width="20.7109375" style="122" customWidth="1"/>
    <col min="253" max="253" width="16.7109375" style="122" customWidth="1"/>
    <col min="254" max="493" width="10.7109375" style="122"/>
    <col min="494" max="498" width="15.7109375" style="122" customWidth="1"/>
    <col min="499" max="502" width="12.7109375" style="122" customWidth="1"/>
    <col min="503" max="506" width="15.7109375" style="122" customWidth="1"/>
    <col min="507" max="507" width="22.85546875" style="122" customWidth="1"/>
    <col min="508" max="508" width="20.7109375" style="122" customWidth="1"/>
    <col min="509" max="509" width="16.7109375" style="122" customWidth="1"/>
    <col min="510" max="749" width="10.7109375" style="122"/>
    <col min="750" max="754" width="15.7109375" style="122" customWidth="1"/>
    <col min="755" max="758" width="12.7109375" style="122" customWidth="1"/>
    <col min="759" max="762" width="15.7109375" style="122" customWidth="1"/>
    <col min="763" max="763" width="22.85546875" style="122" customWidth="1"/>
    <col min="764" max="764" width="20.7109375" style="122" customWidth="1"/>
    <col min="765" max="765" width="16.7109375" style="122" customWidth="1"/>
    <col min="766" max="1005" width="10.7109375" style="122"/>
    <col min="1006" max="1010" width="15.7109375" style="122" customWidth="1"/>
    <col min="1011" max="1014" width="12.7109375" style="122" customWidth="1"/>
    <col min="1015" max="1018" width="15.7109375" style="122" customWidth="1"/>
    <col min="1019" max="1019" width="22.85546875" style="122" customWidth="1"/>
    <col min="1020" max="1020" width="20.7109375" style="122" customWidth="1"/>
    <col min="1021" max="1021" width="16.7109375" style="122" customWidth="1"/>
    <col min="1022" max="1261" width="10.7109375" style="122"/>
    <col min="1262" max="1266" width="15.7109375" style="122" customWidth="1"/>
    <col min="1267" max="1270" width="12.7109375" style="122" customWidth="1"/>
    <col min="1271" max="1274" width="15.7109375" style="122" customWidth="1"/>
    <col min="1275" max="1275" width="22.85546875" style="122" customWidth="1"/>
    <col min="1276" max="1276" width="20.7109375" style="122" customWidth="1"/>
    <col min="1277" max="1277" width="16.7109375" style="122" customWidth="1"/>
    <col min="1278" max="1517" width="10.7109375" style="122"/>
    <col min="1518" max="1522" width="15.7109375" style="122" customWidth="1"/>
    <col min="1523" max="1526" width="12.7109375" style="122" customWidth="1"/>
    <col min="1527" max="1530" width="15.7109375" style="122" customWidth="1"/>
    <col min="1531" max="1531" width="22.85546875" style="122" customWidth="1"/>
    <col min="1532" max="1532" width="20.7109375" style="122" customWidth="1"/>
    <col min="1533" max="1533" width="16.7109375" style="122" customWidth="1"/>
    <col min="1534" max="1773" width="10.7109375" style="122"/>
    <col min="1774" max="1778" width="15.7109375" style="122" customWidth="1"/>
    <col min="1779" max="1782" width="12.7109375" style="122" customWidth="1"/>
    <col min="1783" max="1786" width="15.7109375" style="122" customWidth="1"/>
    <col min="1787" max="1787" width="22.85546875" style="122" customWidth="1"/>
    <col min="1788" max="1788" width="20.7109375" style="122" customWidth="1"/>
    <col min="1789" max="1789" width="16.7109375" style="122" customWidth="1"/>
    <col min="1790" max="2029" width="10.7109375" style="122"/>
    <col min="2030" max="2034" width="15.7109375" style="122" customWidth="1"/>
    <col min="2035" max="2038" width="12.7109375" style="122" customWidth="1"/>
    <col min="2039" max="2042" width="15.7109375" style="122" customWidth="1"/>
    <col min="2043" max="2043" width="22.85546875" style="122" customWidth="1"/>
    <col min="2044" max="2044" width="20.7109375" style="122" customWidth="1"/>
    <col min="2045" max="2045" width="16.7109375" style="122" customWidth="1"/>
    <col min="2046" max="2285" width="10.7109375" style="122"/>
    <col min="2286" max="2290" width="15.7109375" style="122" customWidth="1"/>
    <col min="2291" max="2294" width="12.7109375" style="122" customWidth="1"/>
    <col min="2295" max="2298" width="15.7109375" style="122" customWidth="1"/>
    <col min="2299" max="2299" width="22.85546875" style="122" customWidth="1"/>
    <col min="2300" max="2300" width="20.7109375" style="122" customWidth="1"/>
    <col min="2301" max="2301" width="16.7109375" style="122" customWidth="1"/>
    <col min="2302" max="2541" width="10.7109375" style="122"/>
    <col min="2542" max="2546" width="15.7109375" style="122" customWidth="1"/>
    <col min="2547" max="2550" width="12.7109375" style="122" customWidth="1"/>
    <col min="2551" max="2554" width="15.7109375" style="122" customWidth="1"/>
    <col min="2555" max="2555" width="22.85546875" style="122" customWidth="1"/>
    <col min="2556" max="2556" width="20.7109375" style="122" customWidth="1"/>
    <col min="2557" max="2557" width="16.7109375" style="122" customWidth="1"/>
    <col min="2558" max="2797" width="10.7109375" style="122"/>
    <col min="2798" max="2802" width="15.7109375" style="122" customWidth="1"/>
    <col min="2803" max="2806" width="12.7109375" style="122" customWidth="1"/>
    <col min="2807" max="2810" width="15.7109375" style="122" customWidth="1"/>
    <col min="2811" max="2811" width="22.85546875" style="122" customWidth="1"/>
    <col min="2812" max="2812" width="20.7109375" style="122" customWidth="1"/>
    <col min="2813" max="2813" width="16.7109375" style="122" customWidth="1"/>
    <col min="2814" max="3053" width="10.7109375" style="122"/>
    <col min="3054" max="3058" width="15.7109375" style="122" customWidth="1"/>
    <col min="3059" max="3062" width="12.7109375" style="122" customWidth="1"/>
    <col min="3063" max="3066" width="15.7109375" style="122" customWidth="1"/>
    <col min="3067" max="3067" width="22.85546875" style="122" customWidth="1"/>
    <col min="3068" max="3068" width="20.7109375" style="122" customWidth="1"/>
    <col min="3069" max="3069" width="16.7109375" style="122" customWidth="1"/>
    <col min="3070" max="3309" width="10.7109375" style="122"/>
    <col min="3310" max="3314" width="15.7109375" style="122" customWidth="1"/>
    <col min="3315" max="3318" width="12.7109375" style="122" customWidth="1"/>
    <col min="3319" max="3322" width="15.7109375" style="122" customWidth="1"/>
    <col min="3323" max="3323" width="22.85546875" style="122" customWidth="1"/>
    <col min="3324" max="3324" width="20.7109375" style="122" customWidth="1"/>
    <col min="3325" max="3325" width="16.7109375" style="122" customWidth="1"/>
    <col min="3326" max="3565" width="10.7109375" style="122"/>
    <col min="3566" max="3570" width="15.7109375" style="122" customWidth="1"/>
    <col min="3571" max="3574" width="12.7109375" style="122" customWidth="1"/>
    <col min="3575" max="3578" width="15.7109375" style="122" customWidth="1"/>
    <col min="3579" max="3579" width="22.85546875" style="122" customWidth="1"/>
    <col min="3580" max="3580" width="20.7109375" style="122" customWidth="1"/>
    <col min="3581" max="3581" width="16.7109375" style="122" customWidth="1"/>
    <col min="3582" max="3821" width="10.7109375" style="122"/>
    <col min="3822" max="3826" width="15.7109375" style="122" customWidth="1"/>
    <col min="3827" max="3830" width="12.7109375" style="122" customWidth="1"/>
    <col min="3831" max="3834" width="15.7109375" style="122" customWidth="1"/>
    <col min="3835" max="3835" width="22.85546875" style="122" customWidth="1"/>
    <col min="3836" max="3836" width="20.7109375" style="122" customWidth="1"/>
    <col min="3837" max="3837" width="16.7109375" style="122" customWidth="1"/>
    <col min="3838" max="4077" width="10.7109375" style="122"/>
    <col min="4078" max="4082" width="15.7109375" style="122" customWidth="1"/>
    <col min="4083" max="4086" width="12.7109375" style="122" customWidth="1"/>
    <col min="4087" max="4090" width="15.7109375" style="122" customWidth="1"/>
    <col min="4091" max="4091" width="22.85546875" style="122" customWidth="1"/>
    <col min="4092" max="4092" width="20.7109375" style="122" customWidth="1"/>
    <col min="4093" max="4093" width="16.7109375" style="122" customWidth="1"/>
    <col min="4094" max="4333" width="10.7109375" style="122"/>
    <col min="4334" max="4338" width="15.7109375" style="122" customWidth="1"/>
    <col min="4339" max="4342" width="12.7109375" style="122" customWidth="1"/>
    <col min="4343" max="4346" width="15.7109375" style="122" customWidth="1"/>
    <col min="4347" max="4347" width="22.85546875" style="122" customWidth="1"/>
    <col min="4348" max="4348" width="20.7109375" style="122" customWidth="1"/>
    <col min="4349" max="4349" width="16.7109375" style="122" customWidth="1"/>
    <col min="4350" max="4589" width="10.7109375" style="122"/>
    <col min="4590" max="4594" width="15.7109375" style="122" customWidth="1"/>
    <col min="4595" max="4598" width="12.7109375" style="122" customWidth="1"/>
    <col min="4599" max="4602" width="15.7109375" style="122" customWidth="1"/>
    <col min="4603" max="4603" width="22.85546875" style="122" customWidth="1"/>
    <col min="4604" max="4604" width="20.7109375" style="122" customWidth="1"/>
    <col min="4605" max="4605" width="16.7109375" style="122" customWidth="1"/>
    <col min="4606" max="4845" width="10.7109375" style="122"/>
    <col min="4846" max="4850" width="15.7109375" style="122" customWidth="1"/>
    <col min="4851" max="4854" width="12.7109375" style="122" customWidth="1"/>
    <col min="4855" max="4858" width="15.7109375" style="122" customWidth="1"/>
    <col min="4859" max="4859" width="22.85546875" style="122" customWidth="1"/>
    <col min="4860" max="4860" width="20.7109375" style="122" customWidth="1"/>
    <col min="4861" max="4861" width="16.7109375" style="122" customWidth="1"/>
    <col min="4862" max="5101" width="10.7109375" style="122"/>
    <col min="5102" max="5106" width="15.7109375" style="122" customWidth="1"/>
    <col min="5107" max="5110" width="12.7109375" style="122" customWidth="1"/>
    <col min="5111" max="5114" width="15.7109375" style="122" customWidth="1"/>
    <col min="5115" max="5115" width="22.85546875" style="122" customWidth="1"/>
    <col min="5116" max="5116" width="20.7109375" style="122" customWidth="1"/>
    <col min="5117" max="5117" width="16.7109375" style="122" customWidth="1"/>
    <col min="5118" max="5357" width="10.7109375" style="122"/>
    <col min="5358" max="5362" width="15.7109375" style="122" customWidth="1"/>
    <col min="5363" max="5366" width="12.7109375" style="122" customWidth="1"/>
    <col min="5367" max="5370" width="15.7109375" style="122" customWidth="1"/>
    <col min="5371" max="5371" width="22.85546875" style="122" customWidth="1"/>
    <col min="5372" max="5372" width="20.7109375" style="122" customWidth="1"/>
    <col min="5373" max="5373" width="16.7109375" style="122" customWidth="1"/>
    <col min="5374" max="5613" width="10.7109375" style="122"/>
    <col min="5614" max="5618" width="15.7109375" style="122" customWidth="1"/>
    <col min="5619" max="5622" width="12.7109375" style="122" customWidth="1"/>
    <col min="5623" max="5626" width="15.7109375" style="122" customWidth="1"/>
    <col min="5627" max="5627" width="22.85546875" style="122" customWidth="1"/>
    <col min="5628" max="5628" width="20.7109375" style="122" customWidth="1"/>
    <col min="5629" max="5629" width="16.7109375" style="122" customWidth="1"/>
    <col min="5630" max="5869" width="10.7109375" style="122"/>
    <col min="5870" max="5874" width="15.7109375" style="122" customWidth="1"/>
    <col min="5875" max="5878" width="12.7109375" style="122" customWidth="1"/>
    <col min="5879" max="5882" width="15.7109375" style="122" customWidth="1"/>
    <col min="5883" max="5883" width="22.85546875" style="122" customWidth="1"/>
    <col min="5884" max="5884" width="20.7109375" style="122" customWidth="1"/>
    <col min="5885" max="5885" width="16.7109375" style="122" customWidth="1"/>
    <col min="5886" max="6125" width="10.7109375" style="122"/>
    <col min="6126" max="6130" width="15.7109375" style="122" customWidth="1"/>
    <col min="6131" max="6134" width="12.7109375" style="122" customWidth="1"/>
    <col min="6135" max="6138" width="15.7109375" style="122" customWidth="1"/>
    <col min="6139" max="6139" width="22.85546875" style="122" customWidth="1"/>
    <col min="6140" max="6140" width="20.7109375" style="122" customWidth="1"/>
    <col min="6141" max="6141" width="16.7109375" style="122" customWidth="1"/>
    <col min="6142" max="6381" width="10.7109375" style="122"/>
    <col min="6382" max="6386" width="15.7109375" style="122" customWidth="1"/>
    <col min="6387" max="6390" width="12.7109375" style="122" customWidth="1"/>
    <col min="6391" max="6394" width="15.7109375" style="122" customWidth="1"/>
    <col min="6395" max="6395" width="22.85546875" style="122" customWidth="1"/>
    <col min="6396" max="6396" width="20.7109375" style="122" customWidth="1"/>
    <col min="6397" max="6397" width="16.7109375" style="122" customWidth="1"/>
    <col min="6398" max="6637" width="10.7109375" style="122"/>
    <col min="6638" max="6642" width="15.7109375" style="122" customWidth="1"/>
    <col min="6643" max="6646" width="12.7109375" style="122" customWidth="1"/>
    <col min="6647" max="6650" width="15.7109375" style="122" customWidth="1"/>
    <col min="6651" max="6651" width="22.85546875" style="122" customWidth="1"/>
    <col min="6652" max="6652" width="20.7109375" style="122" customWidth="1"/>
    <col min="6653" max="6653" width="16.7109375" style="122" customWidth="1"/>
    <col min="6654" max="6893" width="10.7109375" style="122"/>
    <col min="6894" max="6898" width="15.7109375" style="122" customWidth="1"/>
    <col min="6899" max="6902" width="12.7109375" style="122" customWidth="1"/>
    <col min="6903" max="6906" width="15.7109375" style="122" customWidth="1"/>
    <col min="6907" max="6907" width="22.85546875" style="122" customWidth="1"/>
    <col min="6908" max="6908" width="20.7109375" style="122" customWidth="1"/>
    <col min="6909" max="6909" width="16.7109375" style="122" customWidth="1"/>
    <col min="6910" max="7149" width="10.7109375" style="122"/>
    <col min="7150" max="7154" width="15.7109375" style="122" customWidth="1"/>
    <col min="7155" max="7158" width="12.7109375" style="122" customWidth="1"/>
    <col min="7159" max="7162" width="15.7109375" style="122" customWidth="1"/>
    <col min="7163" max="7163" width="22.85546875" style="122" customWidth="1"/>
    <col min="7164" max="7164" width="20.7109375" style="122" customWidth="1"/>
    <col min="7165" max="7165" width="16.7109375" style="122" customWidth="1"/>
    <col min="7166" max="7405" width="10.7109375" style="122"/>
    <col min="7406" max="7410" width="15.7109375" style="122" customWidth="1"/>
    <col min="7411" max="7414" width="12.7109375" style="122" customWidth="1"/>
    <col min="7415" max="7418" width="15.7109375" style="122" customWidth="1"/>
    <col min="7419" max="7419" width="22.85546875" style="122" customWidth="1"/>
    <col min="7420" max="7420" width="20.7109375" style="122" customWidth="1"/>
    <col min="7421" max="7421" width="16.7109375" style="122" customWidth="1"/>
    <col min="7422" max="7661" width="10.7109375" style="122"/>
    <col min="7662" max="7666" width="15.7109375" style="122" customWidth="1"/>
    <col min="7667" max="7670" width="12.7109375" style="122" customWidth="1"/>
    <col min="7671" max="7674" width="15.7109375" style="122" customWidth="1"/>
    <col min="7675" max="7675" width="22.85546875" style="122" customWidth="1"/>
    <col min="7676" max="7676" width="20.7109375" style="122" customWidth="1"/>
    <col min="7677" max="7677" width="16.7109375" style="122" customWidth="1"/>
    <col min="7678" max="7917" width="10.7109375" style="122"/>
    <col min="7918" max="7922" width="15.7109375" style="122" customWidth="1"/>
    <col min="7923" max="7926" width="12.7109375" style="122" customWidth="1"/>
    <col min="7927" max="7930" width="15.7109375" style="122" customWidth="1"/>
    <col min="7931" max="7931" width="22.85546875" style="122" customWidth="1"/>
    <col min="7932" max="7932" width="20.7109375" style="122" customWidth="1"/>
    <col min="7933" max="7933" width="16.7109375" style="122" customWidth="1"/>
    <col min="7934" max="8173" width="10.7109375" style="122"/>
    <col min="8174" max="8178" width="15.7109375" style="122" customWidth="1"/>
    <col min="8179" max="8182" width="12.7109375" style="122" customWidth="1"/>
    <col min="8183" max="8186" width="15.7109375" style="122" customWidth="1"/>
    <col min="8187" max="8187" width="22.85546875" style="122" customWidth="1"/>
    <col min="8188" max="8188" width="20.7109375" style="122" customWidth="1"/>
    <col min="8189" max="8189" width="16.7109375" style="122" customWidth="1"/>
    <col min="8190" max="8429" width="10.7109375" style="122"/>
    <col min="8430" max="8434" width="15.7109375" style="122" customWidth="1"/>
    <col min="8435" max="8438" width="12.7109375" style="122" customWidth="1"/>
    <col min="8439" max="8442" width="15.7109375" style="122" customWidth="1"/>
    <col min="8443" max="8443" width="22.85546875" style="122" customWidth="1"/>
    <col min="8444" max="8444" width="20.7109375" style="122" customWidth="1"/>
    <col min="8445" max="8445" width="16.7109375" style="122" customWidth="1"/>
    <col min="8446" max="8685" width="10.7109375" style="122"/>
    <col min="8686" max="8690" width="15.7109375" style="122" customWidth="1"/>
    <col min="8691" max="8694" width="12.7109375" style="122" customWidth="1"/>
    <col min="8695" max="8698" width="15.7109375" style="122" customWidth="1"/>
    <col min="8699" max="8699" width="22.85546875" style="122" customWidth="1"/>
    <col min="8700" max="8700" width="20.7109375" style="122" customWidth="1"/>
    <col min="8701" max="8701" width="16.7109375" style="122" customWidth="1"/>
    <col min="8702" max="8941" width="10.7109375" style="122"/>
    <col min="8942" max="8946" width="15.7109375" style="122" customWidth="1"/>
    <col min="8947" max="8950" width="12.7109375" style="122" customWidth="1"/>
    <col min="8951" max="8954" width="15.7109375" style="122" customWidth="1"/>
    <col min="8955" max="8955" width="22.85546875" style="122" customWidth="1"/>
    <col min="8956" max="8956" width="20.7109375" style="122" customWidth="1"/>
    <col min="8957" max="8957" width="16.7109375" style="122" customWidth="1"/>
    <col min="8958" max="9197" width="10.7109375" style="122"/>
    <col min="9198" max="9202" width="15.7109375" style="122" customWidth="1"/>
    <col min="9203" max="9206" width="12.7109375" style="122" customWidth="1"/>
    <col min="9207" max="9210" width="15.7109375" style="122" customWidth="1"/>
    <col min="9211" max="9211" width="22.85546875" style="122" customWidth="1"/>
    <col min="9212" max="9212" width="20.7109375" style="122" customWidth="1"/>
    <col min="9213" max="9213" width="16.7109375" style="122" customWidth="1"/>
    <col min="9214" max="9453" width="10.7109375" style="122"/>
    <col min="9454" max="9458" width="15.7109375" style="122" customWidth="1"/>
    <col min="9459" max="9462" width="12.7109375" style="122" customWidth="1"/>
    <col min="9463" max="9466" width="15.7109375" style="122" customWidth="1"/>
    <col min="9467" max="9467" width="22.85546875" style="122" customWidth="1"/>
    <col min="9468" max="9468" width="20.7109375" style="122" customWidth="1"/>
    <col min="9469" max="9469" width="16.7109375" style="122" customWidth="1"/>
    <col min="9470" max="9709" width="10.7109375" style="122"/>
    <col min="9710" max="9714" width="15.7109375" style="122" customWidth="1"/>
    <col min="9715" max="9718" width="12.7109375" style="122" customWidth="1"/>
    <col min="9719" max="9722" width="15.7109375" style="122" customWidth="1"/>
    <col min="9723" max="9723" width="22.85546875" style="122" customWidth="1"/>
    <col min="9724" max="9724" width="20.7109375" style="122" customWidth="1"/>
    <col min="9725" max="9725" width="16.7109375" style="122" customWidth="1"/>
    <col min="9726" max="9965" width="10.7109375" style="122"/>
    <col min="9966" max="9970" width="15.7109375" style="122" customWidth="1"/>
    <col min="9971" max="9974" width="12.7109375" style="122" customWidth="1"/>
    <col min="9975" max="9978" width="15.7109375" style="122" customWidth="1"/>
    <col min="9979" max="9979" width="22.85546875" style="122" customWidth="1"/>
    <col min="9980" max="9980" width="20.7109375" style="122" customWidth="1"/>
    <col min="9981" max="9981" width="16.7109375" style="122" customWidth="1"/>
    <col min="9982" max="10221" width="10.7109375" style="122"/>
    <col min="10222" max="10226" width="15.7109375" style="122" customWidth="1"/>
    <col min="10227" max="10230" width="12.7109375" style="122" customWidth="1"/>
    <col min="10231" max="10234" width="15.7109375" style="122" customWidth="1"/>
    <col min="10235" max="10235" width="22.85546875" style="122" customWidth="1"/>
    <col min="10236" max="10236" width="20.7109375" style="122" customWidth="1"/>
    <col min="10237" max="10237" width="16.7109375" style="122" customWidth="1"/>
    <col min="10238" max="10477" width="10.7109375" style="122"/>
    <col min="10478" max="10482" width="15.7109375" style="122" customWidth="1"/>
    <col min="10483" max="10486" width="12.7109375" style="122" customWidth="1"/>
    <col min="10487" max="10490" width="15.7109375" style="122" customWidth="1"/>
    <col min="10491" max="10491" width="22.85546875" style="122" customWidth="1"/>
    <col min="10492" max="10492" width="20.7109375" style="122" customWidth="1"/>
    <col min="10493" max="10493" width="16.7109375" style="122" customWidth="1"/>
    <col min="10494" max="10733" width="10.7109375" style="122"/>
    <col min="10734" max="10738" width="15.7109375" style="122" customWidth="1"/>
    <col min="10739" max="10742" width="12.7109375" style="122" customWidth="1"/>
    <col min="10743" max="10746" width="15.7109375" style="122" customWidth="1"/>
    <col min="10747" max="10747" width="22.85546875" style="122" customWidth="1"/>
    <col min="10748" max="10748" width="20.7109375" style="122" customWidth="1"/>
    <col min="10749" max="10749" width="16.7109375" style="122" customWidth="1"/>
    <col min="10750" max="10989" width="10.7109375" style="122"/>
    <col min="10990" max="10994" width="15.7109375" style="122" customWidth="1"/>
    <col min="10995" max="10998" width="12.7109375" style="122" customWidth="1"/>
    <col min="10999" max="11002" width="15.7109375" style="122" customWidth="1"/>
    <col min="11003" max="11003" width="22.85546875" style="122" customWidth="1"/>
    <col min="11004" max="11004" width="20.7109375" style="122" customWidth="1"/>
    <col min="11005" max="11005" width="16.7109375" style="122" customWidth="1"/>
    <col min="11006" max="11245" width="10.7109375" style="122"/>
    <col min="11246" max="11250" width="15.7109375" style="122" customWidth="1"/>
    <col min="11251" max="11254" width="12.7109375" style="122" customWidth="1"/>
    <col min="11255" max="11258" width="15.7109375" style="122" customWidth="1"/>
    <col min="11259" max="11259" width="22.85546875" style="122" customWidth="1"/>
    <col min="11260" max="11260" width="20.7109375" style="122" customWidth="1"/>
    <col min="11261" max="11261" width="16.7109375" style="122" customWidth="1"/>
    <col min="11262" max="11501" width="10.7109375" style="122"/>
    <col min="11502" max="11506" width="15.7109375" style="122" customWidth="1"/>
    <col min="11507" max="11510" width="12.7109375" style="122" customWidth="1"/>
    <col min="11511" max="11514" width="15.7109375" style="122" customWidth="1"/>
    <col min="11515" max="11515" width="22.85546875" style="122" customWidth="1"/>
    <col min="11516" max="11516" width="20.7109375" style="122" customWidth="1"/>
    <col min="11517" max="11517" width="16.7109375" style="122" customWidth="1"/>
    <col min="11518" max="11757" width="10.7109375" style="122"/>
    <col min="11758" max="11762" width="15.7109375" style="122" customWidth="1"/>
    <col min="11763" max="11766" width="12.7109375" style="122" customWidth="1"/>
    <col min="11767" max="11770" width="15.7109375" style="122" customWidth="1"/>
    <col min="11771" max="11771" width="22.85546875" style="122" customWidth="1"/>
    <col min="11772" max="11772" width="20.7109375" style="122" customWidth="1"/>
    <col min="11773" max="11773" width="16.7109375" style="122" customWidth="1"/>
    <col min="11774" max="12013" width="10.7109375" style="122"/>
    <col min="12014" max="12018" width="15.7109375" style="122" customWidth="1"/>
    <col min="12019" max="12022" width="12.7109375" style="122" customWidth="1"/>
    <col min="12023" max="12026" width="15.7109375" style="122" customWidth="1"/>
    <col min="12027" max="12027" width="22.85546875" style="122" customWidth="1"/>
    <col min="12028" max="12028" width="20.7109375" style="122" customWidth="1"/>
    <col min="12029" max="12029" width="16.7109375" style="122" customWidth="1"/>
    <col min="12030" max="12269" width="10.7109375" style="122"/>
    <col min="12270" max="12274" width="15.7109375" style="122" customWidth="1"/>
    <col min="12275" max="12278" width="12.7109375" style="122" customWidth="1"/>
    <col min="12279" max="12282" width="15.7109375" style="122" customWidth="1"/>
    <col min="12283" max="12283" width="22.85546875" style="122" customWidth="1"/>
    <col min="12284" max="12284" width="20.7109375" style="122" customWidth="1"/>
    <col min="12285" max="12285" width="16.7109375" style="122" customWidth="1"/>
    <col min="12286" max="12525" width="10.7109375" style="122"/>
    <col min="12526" max="12530" width="15.7109375" style="122" customWidth="1"/>
    <col min="12531" max="12534" width="12.7109375" style="122" customWidth="1"/>
    <col min="12535" max="12538" width="15.7109375" style="122" customWidth="1"/>
    <col min="12539" max="12539" width="22.85546875" style="122" customWidth="1"/>
    <col min="12540" max="12540" width="20.7109375" style="122" customWidth="1"/>
    <col min="12541" max="12541" width="16.7109375" style="122" customWidth="1"/>
    <col min="12542" max="12781" width="10.7109375" style="122"/>
    <col min="12782" max="12786" width="15.7109375" style="122" customWidth="1"/>
    <col min="12787" max="12790" width="12.7109375" style="122" customWidth="1"/>
    <col min="12791" max="12794" width="15.7109375" style="122" customWidth="1"/>
    <col min="12795" max="12795" width="22.85546875" style="122" customWidth="1"/>
    <col min="12796" max="12796" width="20.7109375" style="122" customWidth="1"/>
    <col min="12797" max="12797" width="16.7109375" style="122" customWidth="1"/>
    <col min="12798" max="13037" width="10.7109375" style="122"/>
    <col min="13038" max="13042" width="15.7109375" style="122" customWidth="1"/>
    <col min="13043" max="13046" width="12.7109375" style="122" customWidth="1"/>
    <col min="13047" max="13050" width="15.7109375" style="122" customWidth="1"/>
    <col min="13051" max="13051" width="22.85546875" style="122" customWidth="1"/>
    <col min="13052" max="13052" width="20.7109375" style="122" customWidth="1"/>
    <col min="13053" max="13053" width="16.7109375" style="122" customWidth="1"/>
    <col min="13054" max="13293" width="10.7109375" style="122"/>
    <col min="13294" max="13298" width="15.7109375" style="122" customWidth="1"/>
    <col min="13299" max="13302" width="12.7109375" style="122" customWidth="1"/>
    <col min="13303" max="13306" width="15.7109375" style="122" customWidth="1"/>
    <col min="13307" max="13307" width="22.85546875" style="122" customWidth="1"/>
    <col min="13308" max="13308" width="20.7109375" style="122" customWidth="1"/>
    <col min="13309" max="13309" width="16.7109375" style="122" customWidth="1"/>
    <col min="13310" max="13549" width="10.7109375" style="122"/>
    <col min="13550" max="13554" width="15.7109375" style="122" customWidth="1"/>
    <col min="13555" max="13558" width="12.7109375" style="122" customWidth="1"/>
    <col min="13559" max="13562" width="15.7109375" style="122" customWidth="1"/>
    <col min="13563" max="13563" width="22.85546875" style="122" customWidth="1"/>
    <col min="13564" max="13564" width="20.7109375" style="122" customWidth="1"/>
    <col min="13565" max="13565" width="16.7109375" style="122" customWidth="1"/>
    <col min="13566" max="13805" width="10.7109375" style="122"/>
    <col min="13806" max="13810" width="15.7109375" style="122" customWidth="1"/>
    <col min="13811" max="13814" width="12.7109375" style="122" customWidth="1"/>
    <col min="13815" max="13818" width="15.7109375" style="122" customWidth="1"/>
    <col min="13819" max="13819" width="22.85546875" style="122" customWidth="1"/>
    <col min="13820" max="13820" width="20.7109375" style="122" customWidth="1"/>
    <col min="13821" max="13821" width="16.7109375" style="122" customWidth="1"/>
    <col min="13822" max="14061" width="10.7109375" style="122"/>
    <col min="14062" max="14066" width="15.7109375" style="122" customWidth="1"/>
    <col min="14067" max="14070" width="12.7109375" style="122" customWidth="1"/>
    <col min="14071" max="14074" width="15.7109375" style="122" customWidth="1"/>
    <col min="14075" max="14075" width="22.85546875" style="122" customWidth="1"/>
    <col min="14076" max="14076" width="20.7109375" style="122" customWidth="1"/>
    <col min="14077" max="14077" width="16.7109375" style="122" customWidth="1"/>
    <col min="14078" max="14317" width="10.7109375" style="122"/>
    <col min="14318" max="14322" width="15.7109375" style="122" customWidth="1"/>
    <col min="14323" max="14326" width="12.7109375" style="122" customWidth="1"/>
    <col min="14327" max="14330" width="15.7109375" style="122" customWidth="1"/>
    <col min="14331" max="14331" width="22.85546875" style="122" customWidth="1"/>
    <col min="14332" max="14332" width="20.7109375" style="122" customWidth="1"/>
    <col min="14333" max="14333" width="16.7109375" style="122" customWidth="1"/>
    <col min="14334" max="14573" width="10.7109375" style="122"/>
    <col min="14574" max="14578" width="15.7109375" style="122" customWidth="1"/>
    <col min="14579" max="14582" width="12.7109375" style="122" customWidth="1"/>
    <col min="14583" max="14586" width="15.7109375" style="122" customWidth="1"/>
    <col min="14587" max="14587" width="22.85546875" style="122" customWidth="1"/>
    <col min="14588" max="14588" width="20.7109375" style="122" customWidth="1"/>
    <col min="14589" max="14589" width="16.7109375" style="122" customWidth="1"/>
    <col min="14590" max="14829" width="10.7109375" style="122"/>
    <col min="14830" max="14834" width="15.7109375" style="122" customWidth="1"/>
    <col min="14835" max="14838" width="12.7109375" style="122" customWidth="1"/>
    <col min="14839" max="14842" width="15.7109375" style="122" customWidth="1"/>
    <col min="14843" max="14843" width="22.85546875" style="122" customWidth="1"/>
    <col min="14844" max="14844" width="20.7109375" style="122" customWidth="1"/>
    <col min="14845" max="14845" width="16.7109375" style="122" customWidth="1"/>
    <col min="14846" max="15085" width="10.7109375" style="122"/>
    <col min="15086" max="15090" width="15.7109375" style="122" customWidth="1"/>
    <col min="15091" max="15094" width="12.7109375" style="122" customWidth="1"/>
    <col min="15095" max="15098" width="15.7109375" style="122" customWidth="1"/>
    <col min="15099" max="15099" width="22.85546875" style="122" customWidth="1"/>
    <col min="15100" max="15100" width="20.7109375" style="122" customWidth="1"/>
    <col min="15101" max="15101" width="16.7109375" style="122" customWidth="1"/>
    <col min="15102" max="15341" width="10.7109375" style="122"/>
    <col min="15342" max="15346" width="15.7109375" style="122" customWidth="1"/>
    <col min="15347" max="15350" width="12.7109375" style="122" customWidth="1"/>
    <col min="15351" max="15354" width="15.7109375" style="122" customWidth="1"/>
    <col min="15355" max="15355" width="22.85546875" style="122" customWidth="1"/>
    <col min="15356" max="15356" width="20.7109375" style="122" customWidth="1"/>
    <col min="15357" max="15357" width="16.7109375" style="122" customWidth="1"/>
    <col min="15358" max="15597" width="10.7109375" style="122"/>
    <col min="15598" max="15602" width="15.7109375" style="122" customWidth="1"/>
    <col min="15603" max="15606" width="12.7109375" style="122" customWidth="1"/>
    <col min="15607" max="15610" width="15.7109375" style="122" customWidth="1"/>
    <col min="15611" max="15611" width="22.85546875" style="122" customWidth="1"/>
    <col min="15612" max="15612" width="20.7109375" style="122" customWidth="1"/>
    <col min="15613" max="15613" width="16.7109375" style="122" customWidth="1"/>
    <col min="15614" max="15853" width="10.7109375" style="122"/>
    <col min="15854" max="15858" width="15.7109375" style="122" customWidth="1"/>
    <col min="15859" max="15862" width="12.7109375" style="122" customWidth="1"/>
    <col min="15863" max="15866" width="15.7109375" style="122" customWidth="1"/>
    <col min="15867" max="15867" width="22.85546875" style="122" customWidth="1"/>
    <col min="15868" max="15868" width="20.7109375" style="122" customWidth="1"/>
    <col min="15869" max="15869" width="16.7109375" style="122" customWidth="1"/>
    <col min="15870" max="16109" width="10.7109375" style="122"/>
    <col min="16110" max="16114" width="15.7109375" style="122" customWidth="1"/>
    <col min="16115" max="16118" width="12.7109375" style="122" customWidth="1"/>
    <col min="16119" max="16122" width="15.7109375" style="122" customWidth="1"/>
    <col min="16123" max="16123" width="22.85546875" style="122" customWidth="1"/>
    <col min="16124" max="16124" width="20.7109375" style="122" customWidth="1"/>
    <col min="16125" max="16125" width="16.7109375" style="122" customWidth="1"/>
    <col min="16126" max="16384" width="10.7109375" style="122"/>
  </cols>
  <sheetData>
    <row r="1" spans="1:20" ht="3" customHeight="1" x14ac:dyDescent="0.25"/>
    <row r="2" spans="1:20" ht="15" customHeight="1" x14ac:dyDescent="0.25">
      <c r="T2" s="123" t="s">
        <v>0</v>
      </c>
    </row>
    <row r="3" spans="1:20" s="125" customFormat="1" ht="18.75" customHeight="1" x14ac:dyDescent="0.3">
      <c r="A3" s="124"/>
      <c r="H3" s="126"/>
      <c r="T3" s="127" t="s">
        <v>1</v>
      </c>
    </row>
    <row r="4" spans="1:20" s="125" customFormat="1" ht="18.75" customHeight="1" x14ac:dyDescent="0.3">
      <c r="A4" s="124"/>
      <c r="H4" s="126"/>
      <c r="T4" s="127" t="s">
        <v>2</v>
      </c>
    </row>
    <row r="5" spans="1:20" s="125" customFormat="1" ht="18.75" customHeight="1" x14ac:dyDescent="0.3">
      <c r="A5" s="124"/>
      <c r="H5" s="126"/>
      <c r="T5" s="127"/>
    </row>
    <row r="6" spans="1:20" s="125" customFormat="1" x14ac:dyDescent="0.2">
      <c r="A6" s="181" t="s">
        <v>304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s="125" customFormat="1" x14ac:dyDescent="0.2">
      <c r="A7" s="128"/>
      <c r="H7" s="126"/>
    </row>
    <row r="8" spans="1:20" s="125" customFormat="1" ht="18.75" x14ac:dyDescent="0.2">
      <c r="A8" s="177" t="s">
        <v>314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</row>
    <row r="9" spans="1:20" s="125" customFormat="1" ht="18.75" x14ac:dyDescent="0.2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</row>
    <row r="10" spans="1:20" s="125" customFormat="1" ht="18.75" customHeight="1" x14ac:dyDescent="0.2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</row>
    <row r="11" spans="1:20" s="125" customFormat="1" ht="18.75" customHeight="1" x14ac:dyDescent="0.2">
      <c r="A11" s="178" t="s">
        <v>315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</row>
    <row r="12" spans="1:20" s="125" customFormat="1" ht="18.75" x14ac:dyDescent="0.2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</row>
    <row r="13" spans="1:20" s="125" customFormat="1" ht="18.75" customHeight="1" x14ac:dyDescent="0.2">
      <c r="A13" s="177" t="s">
        <v>316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</row>
    <row r="14" spans="1:20" s="125" customFormat="1" ht="18.75" customHeight="1" x14ac:dyDescent="0.2">
      <c r="A14" s="178" t="s">
        <v>317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</row>
    <row r="15" spans="1:20" s="129" customFormat="1" ht="15.75" customHeight="1" x14ac:dyDescent="0.2">
      <c r="A15" s="179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</row>
    <row r="16" spans="1:20" s="130" customFormat="1" ht="15.75" customHeight="1" x14ac:dyDescent="0.2">
      <c r="A16" s="171" t="s">
        <v>345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</row>
    <row r="17" spans="1:113" s="130" customFormat="1" ht="15" customHeight="1" x14ac:dyDescent="0.2">
      <c r="A17" s="178" t="s">
        <v>318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</row>
    <row r="18" spans="1:113" s="130" customFormat="1" ht="15" customHeight="1" x14ac:dyDescent="0.2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</row>
    <row r="19" spans="1:113" s="130" customFormat="1" ht="15" customHeight="1" x14ac:dyDescent="0.2">
      <c r="A19" s="171" t="s">
        <v>319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113" s="131" customFormat="1" ht="21" customHeight="1" x14ac:dyDescent="0.25">
      <c r="A20" s="172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</row>
    <row r="21" spans="1:113" ht="46.5" customHeight="1" x14ac:dyDescent="0.25">
      <c r="A21" s="173" t="s">
        <v>9</v>
      </c>
      <c r="B21" s="161" t="s">
        <v>320</v>
      </c>
      <c r="C21" s="162"/>
      <c r="D21" s="165" t="s">
        <v>321</v>
      </c>
      <c r="E21" s="161" t="s">
        <v>322</v>
      </c>
      <c r="F21" s="162"/>
      <c r="G21" s="161" t="s">
        <v>323</v>
      </c>
      <c r="H21" s="162"/>
      <c r="I21" s="161" t="s">
        <v>324</v>
      </c>
      <c r="J21" s="162"/>
      <c r="K21" s="165" t="s">
        <v>325</v>
      </c>
      <c r="L21" s="161" t="s">
        <v>326</v>
      </c>
      <c r="M21" s="162"/>
      <c r="N21" s="161" t="s">
        <v>327</v>
      </c>
      <c r="O21" s="162"/>
      <c r="P21" s="165" t="s">
        <v>328</v>
      </c>
      <c r="Q21" s="167" t="s">
        <v>66</v>
      </c>
      <c r="R21" s="168"/>
      <c r="S21" s="167" t="s">
        <v>67</v>
      </c>
      <c r="T21" s="169"/>
    </row>
    <row r="22" spans="1:113" ht="204.75" customHeight="1" x14ac:dyDescent="0.25">
      <c r="A22" s="174"/>
      <c r="B22" s="163"/>
      <c r="C22" s="164"/>
      <c r="D22" s="176"/>
      <c r="E22" s="163"/>
      <c r="F22" s="164"/>
      <c r="G22" s="163"/>
      <c r="H22" s="164"/>
      <c r="I22" s="163"/>
      <c r="J22" s="164"/>
      <c r="K22" s="166"/>
      <c r="L22" s="163"/>
      <c r="M22" s="164"/>
      <c r="N22" s="163"/>
      <c r="O22" s="164"/>
      <c r="P22" s="166"/>
      <c r="Q22" s="132" t="s">
        <v>68</v>
      </c>
      <c r="R22" s="132" t="s">
        <v>69</v>
      </c>
      <c r="S22" s="132" t="s">
        <v>70</v>
      </c>
      <c r="T22" s="132" t="s">
        <v>71</v>
      </c>
    </row>
    <row r="23" spans="1:113" ht="51.75" customHeight="1" x14ac:dyDescent="0.25">
      <c r="A23" s="175"/>
      <c r="B23" s="133" t="s">
        <v>72</v>
      </c>
      <c r="C23" s="133" t="s">
        <v>73</v>
      </c>
      <c r="D23" s="166"/>
      <c r="E23" s="133" t="s">
        <v>72</v>
      </c>
      <c r="F23" s="133" t="s">
        <v>73</v>
      </c>
      <c r="G23" s="133" t="s">
        <v>72</v>
      </c>
      <c r="H23" s="133" t="s">
        <v>73</v>
      </c>
      <c r="I23" s="133" t="s">
        <v>72</v>
      </c>
      <c r="J23" s="133" t="s">
        <v>73</v>
      </c>
      <c r="K23" s="133" t="s">
        <v>72</v>
      </c>
      <c r="L23" s="133" t="s">
        <v>72</v>
      </c>
      <c r="M23" s="133" t="s">
        <v>73</v>
      </c>
      <c r="N23" s="133" t="s">
        <v>72</v>
      </c>
      <c r="O23" s="133" t="s">
        <v>73</v>
      </c>
      <c r="P23" s="134" t="s">
        <v>72</v>
      </c>
      <c r="Q23" s="132" t="s">
        <v>72</v>
      </c>
      <c r="R23" s="132" t="s">
        <v>72</v>
      </c>
      <c r="S23" s="132" t="s">
        <v>72</v>
      </c>
      <c r="T23" s="132" t="s">
        <v>72</v>
      </c>
    </row>
    <row r="24" spans="1:113" x14ac:dyDescent="0.25">
      <c r="A24" s="135">
        <v>1</v>
      </c>
      <c r="B24" s="135">
        <v>2</v>
      </c>
      <c r="C24" s="135">
        <v>3</v>
      </c>
      <c r="D24" s="135">
        <v>4</v>
      </c>
      <c r="E24" s="135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  <c r="R24" s="135">
        <v>18</v>
      </c>
      <c r="S24" s="135">
        <v>19</v>
      </c>
      <c r="T24" s="135">
        <v>20</v>
      </c>
    </row>
    <row r="25" spans="1:113" s="139" customFormat="1" ht="78" customHeight="1" x14ac:dyDescent="0.25">
      <c r="A25" s="136" t="s">
        <v>12</v>
      </c>
      <c r="B25" s="137" t="s">
        <v>329</v>
      </c>
      <c r="C25" s="137" t="s">
        <v>329</v>
      </c>
      <c r="D25" s="137" t="s">
        <v>330</v>
      </c>
      <c r="E25" s="137" t="s">
        <v>347</v>
      </c>
      <c r="F25" s="137" t="s">
        <v>348</v>
      </c>
      <c r="G25" s="137" t="s">
        <v>346</v>
      </c>
      <c r="H25" s="137" t="s">
        <v>331</v>
      </c>
      <c r="I25" s="137" t="s">
        <v>332</v>
      </c>
      <c r="J25" s="138"/>
      <c r="K25" s="136" t="s">
        <v>332</v>
      </c>
      <c r="L25" s="136" t="s">
        <v>24</v>
      </c>
      <c r="M25" s="136" t="s">
        <v>24</v>
      </c>
      <c r="N25" s="136" t="s">
        <v>349</v>
      </c>
      <c r="O25" s="136" t="s">
        <v>350</v>
      </c>
      <c r="P25" s="136" t="s">
        <v>333</v>
      </c>
      <c r="Q25" s="137"/>
      <c r="R25" s="137"/>
      <c r="S25" s="137" t="s">
        <v>331</v>
      </c>
      <c r="T25" s="137" t="s">
        <v>331</v>
      </c>
    </row>
    <row r="26" spans="1:113" ht="3" customHeight="1" x14ac:dyDescent="0.25"/>
    <row r="27" spans="1:113" s="140" customFormat="1" ht="12.75" x14ac:dyDescent="0.2">
      <c r="B27" s="141"/>
      <c r="C27" s="141"/>
      <c r="K27" s="141"/>
    </row>
    <row r="28" spans="1:113" s="140" customFormat="1" x14ac:dyDescent="0.25">
      <c r="B28" s="142" t="s">
        <v>334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</row>
    <row r="29" spans="1:113" x14ac:dyDescent="0.25">
      <c r="B29" s="170" t="s">
        <v>335</v>
      </c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</row>
    <row r="30" spans="1:113" x14ac:dyDescent="0.25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</row>
    <row r="31" spans="1:113" x14ac:dyDescent="0.25">
      <c r="B31" s="143" t="s">
        <v>336</v>
      </c>
      <c r="C31" s="143"/>
      <c r="D31" s="143"/>
      <c r="E31" s="143"/>
      <c r="F31" s="144"/>
      <c r="G31" s="144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5"/>
      <c r="T31" s="145"/>
      <c r="U31" s="145"/>
      <c r="V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</row>
    <row r="32" spans="1:113" x14ac:dyDescent="0.25">
      <c r="B32" s="143" t="s">
        <v>337</v>
      </c>
      <c r="C32" s="143"/>
      <c r="D32" s="143"/>
      <c r="E32" s="143"/>
      <c r="F32" s="144"/>
      <c r="G32" s="144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</row>
    <row r="33" spans="2:113" s="144" customFormat="1" x14ac:dyDescent="0.25">
      <c r="B33" s="143" t="s">
        <v>338</v>
      </c>
      <c r="C33" s="143"/>
      <c r="D33" s="143"/>
      <c r="E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</row>
    <row r="34" spans="2:113" s="144" customFormat="1" x14ac:dyDescent="0.25">
      <c r="B34" s="143" t="s">
        <v>330</v>
      </c>
      <c r="C34" s="143"/>
      <c r="D34" s="143"/>
      <c r="E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</row>
    <row r="35" spans="2:113" s="144" customFormat="1" x14ac:dyDescent="0.25">
      <c r="B35" s="143" t="s">
        <v>339</v>
      </c>
      <c r="C35" s="143"/>
      <c r="D35" s="143"/>
      <c r="E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</row>
    <row r="36" spans="2:113" s="144" customFormat="1" x14ac:dyDescent="0.25">
      <c r="B36" s="143" t="s">
        <v>340</v>
      </c>
      <c r="C36" s="143"/>
      <c r="D36" s="143"/>
      <c r="E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</row>
    <row r="37" spans="2:113" s="144" customFormat="1" x14ac:dyDescent="0.25">
      <c r="B37" s="143" t="s">
        <v>341</v>
      </c>
      <c r="C37" s="143"/>
      <c r="D37" s="143"/>
      <c r="E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</row>
    <row r="38" spans="2:113" s="144" customFormat="1" x14ac:dyDescent="0.25">
      <c r="B38" s="143" t="s">
        <v>342</v>
      </c>
      <c r="C38" s="143"/>
      <c r="D38" s="143"/>
      <c r="E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</row>
    <row r="39" spans="2:113" s="144" customFormat="1" x14ac:dyDescent="0.25">
      <c r="B39" s="143" t="s">
        <v>343</v>
      </c>
      <c r="C39" s="143"/>
      <c r="D39" s="143"/>
      <c r="E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</row>
    <row r="40" spans="2:113" s="144" customFormat="1" x14ac:dyDescent="0.25">
      <c r="B40" s="143" t="s">
        <v>344</v>
      </c>
      <c r="C40" s="143"/>
      <c r="D40" s="143"/>
      <c r="E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</row>
    <row r="41" spans="2:113" s="144" customFormat="1" x14ac:dyDescent="0.25">
      <c r="Q41" s="143"/>
      <c r="R41" s="143"/>
      <c r="S41" s="143"/>
      <c r="T41" s="143"/>
      <c r="U41" s="143"/>
      <c r="V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</row>
    <row r="42" spans="2:113" s="144" customFormat="1" x14ac:dyDescent="0.25"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B29:R29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52" t="s">
        <v>304</v>
      </c>
      <c r="B5" s="152"/>
      <c r="C5" s="15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3" t="s">
        <v>3</v>
      </c>
      <c r="B7" s="153"/>
      <c r="C7" s="15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3"/>
      <c r="B8" s="153"/>
      <c r="C8" s="15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4" t="s">
        <v>4</v>
      </c>
      <c r="B9" s="154"/>
      <c r="C9" s="15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5" t="s">
        <v>5</v>
      </c>
      <c r="B10" s="155"/>
      <c r="C10" s="15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3"/>
      <c r="B11" s="153"/>
      <c r="C11" s="15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5" t="s">
        <v>6</v>
      </c>
      <c r="B13" s="155"/>
      <c r="C13" s="15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2"/>
      <c r="B14" s="182"/>
      <c r="C14" s="18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РП-1 замена тр-ра Т-2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5" t="s">
        <v>7</v>
      </c>
      <c r="B16" s="155"/>
      <c r="C16" s="15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2"/>
      <c r="B17" s="182"/>
      <c r="C17" s="18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9" t="s">
        <v>74</v>
      </c>
      <c r="B18" s="159"/>
      <c r="C18" s="15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109.5" customHeight="1" x14ac:dyDescent="0.25">
      <c r="A22" s="21" t="s">
        <v>12</v>
      </c>
      <c r="B22" s="37" t="s">
        <v>75</v>
      </c>
      <c r="C22" s="147" t="s">
        <v>351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21" t="s">
        <v>353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354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24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48" t="s">
        <v>352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A5" sqref="A4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52" t="s">
        <v>304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3" t="s">
        <v>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44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</row>
    <row r="9" spans="1:44" ht="18.75" x14ac:dyDescent="0.25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</row>
    <row r="10" spans="1:44" ht="15.75" x14ac:dyDescent="0.2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1:44" ht="18.75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M_UES_P3</v>
      </c>
      <c r="J12" s="116"/>
      <c r="K12" s="116"/>
      <c r="L12" s="116"/>
    </row>
    <row r="13" spans="1:44" ht="15.75" x14ac:dyDescent="0.25">
      <c r="A13" s="155" t="s">
        <v>6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44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РП-1 замена тр-ра Т-2 (250 кВА)</v>
      </c>
      <c r="J15" s="114"/>
      <c r="K15" s="114"/>
      <c r="L15" s="114"/>
    </row>
    <row r="16" spans="1:44" ht="15.75" x14ac:dyDescent="0.25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83" t="s">
        <v>85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84" t="s">
        <v>86</v>
      </c>
      <c r="B21" s="184" t="s">
        <v>87</v>
      </c>
      <c r="C21" s="185" t="s">
        <v>88</v>
      </c>
      <c r="D21" s="185"/>
      <c r="E21" s="185"/>
      <c r="F21" s="185"/>
      <c r="G21" s="185"/>
      <c r="H21" s="185"/>
      <c r="I21" s="184" t="s">
        <v>89</v>
      </c>
      <c r="J21" s="184" t="s">
        <v>90</v>
      </c>
      <c r="K21" s="184" t="s">
        <v>91</v>
      </c>
      <c r="L21" s="184" t="s">
        <v>92</v>
      </c>
    </row>
    <row r="22" spans="1:12" ht="58.5" customHeight="1" x14ac:dyDescent="0.25">
      <c r="A22" s="184"/>
      <c r="B22" s="184"/>
      <c r="C22" s="186" t="s">
        <v>93</v>
      </c>
      <c r="D22" s="186"/>
      <c r="E22" s="43"/>
      <c r="F22" s="44"/>
      <c r="G22" s="186" t="s">
        <v>94</v>
      </c>
      <c r="H22" s="186"/>
      <c r="I22" s="184"/>
      <c r="J22" s="184"/>
      <c r="K22" s="184"/>
      <c r="L22" s="184"/>
    </row>
    <row r="23" spans="1:12" ht="47.25" x14ac:dyDescent="0.25">
      <c r="A23" s="184"/>
      <c r="B23" s="184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84"/>
      <c r="J23" s="184"/>
      <c r="K23" s="184"/>
      <c r="L23" s="184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149"/>
      <c r="D25" s="149"/>
      <c r="E25" s="149"/>
      <c r="F25" s="149"/>
      <c r="G25" s="149"/>
      <c r="H25" s="149"/>
      <c r="I25" s="48"/>
      <c r="J25" s="48"/>
      <c r="K25" s="49"/>
      <c r="L25" s="50"/>
    </row>
    <row r="26" spans="1:12" ht="21.75" customHeight="1" x14ac:dyDescent="0.25">
      <c r="A26" s="45" t="s">
        <v>98</v>
      </c>
      <c r="B26" s="51" t="s">
        <v>99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100</v>
      </c>
      <c r="B27" s="51" t="s">
        <v>101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102</v>
      </c>
      <c r="B28" s="51" t="s">
        <v>103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104</v>
      </c>
      <c r="B29" s="51" t="s">
        <v>105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106</v>
      </c>
      <c r="B30" s="51" t="s">
        <v>107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108</v>
      </c>
      <c r="B31" s="53" t="s">
        <v>109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110</v>
      </c>
      <c r="B32" s="53" t="s">
        <v>111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112</v>
      </c>
      <c r="B33" s="53" t="s">
        <v>113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114</v>
      </c>
      <c r="B34" s="53" t="s">
        <v>115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116</v>
      </c>
      <c r="B35" s="53" t="s">
        <v>117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118</v>
      </c>
      <c r="B36" s="53" t="s">
        <v>119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120</v>
      </c>
      <c r="B37" s="53" t="s">
        <v>121</v>
      </c>
      <c r="C37" s="149"/>
      <c r="D37" s="149"/>
      <c r="E37" s="47"/>
      <c r="F37" s="47"/>
      <c r="G37" s="149"/>
      <c r="H37" s="149"/>
      <c r="I37" s="48"/>
      <c r="J37" s="48"/>
      <c r="K37" s="49"/>
      <c r="L37" s="49"/>
    </row>
    <row r="38" spans="1:12" ht="15.75" x14ac:dyDescent="0.25">
      <c r="A38" s="45" t="s">
        <v>122</v>
      </c>
      <c r="B38" s="46" t="s">
        <v>123</v>
      </c>
      <c r="C38" s="149">
        <v>2022</v>
      </c>
      <c r="D38" s="149">
        <v>2022</v>
      </c>
      <c r="E38" s="47"/>
      <c r="F38" s="47"/>
      <c r="G38" s="149"/>
      <c r="H38" s="149"/>
      <c r="I38" s="48"/>
      <c r="J38" s="48"/>
      <c r="K38" s="49"/>
      <c r="L38" s="49"/>
    </row>
    <row r="39" spans="1:12" ht="78.75" x14ac:dyDescent="0.25">
      <c r="A39" s="45">
        <v>2</v>
      </c>
      <c r="B39" s="53" t="s">
        <v>124</v>
      </c>
      <c r="C39" s="54"/>
      <c r="D39" s="55"/>
      <c r="E39" s="49"/>
      <c r="F39" s="49"/>
      <c r="G39" s="54"/>
      <c r="H39" s="55"/>
      <c r="I39" s="48"/>
      <c r="J39" s="48"/>
      <c r="K39" s="49"/>
      <c r="L39" s="49"/>
    </row>
    <row r="40" spans="1:12" ht="33.75" customHeight="1" x14ac:dyDescent="0.25">
      <c r="A40" s="45" t="s">
        <v>125</v>
      </c>
      <c r="B40" s="53" t="s">
        <v>126</v>
      </c>
      <c r="C40" s="149">
        <v>2022</v>
      </c>
      <c r="D40" s="149">
        <v>2022</v>
      </c>
      <c r="E40" s="47"/>
      <c r="F40" s="47"/>
      <c r="G40" s="149"/>
      <c r="H40" s="149"/>
      <c r="I40" s="48"/>
      <c r="J40" s="48"/>
      <c r="K40" s="49"/>
      <c r="L40" s="49"/>
    </row>
    <row r="41" spans="1:12" ht="63" customHeight="1" x14ac:dyDescent="0.25">
      <c r="A41" s="45" t="s">
        <v>127</v>
      </c>
      <c r="B41" s="46" t="s">
        <v>128</v>
      </c>
      <c r="C41" s="56"/>
      <c r="D41" s="57"/>
      <c r="E41" s="49"/>
      <c r="F41" s="49"/>
      <c r="G41" s="56"/>
      <c r="H41" s="57"/>
      <c r="I41" s="48"/>
      <c r="J41" s="48"/>
      <c r="K41" s="49"/>
      <c r="L41" s="49"/>
    </row>
    <row r="42" spans="1:12" ht="58.5" customHeight="1" x14ac:dyDescent="0.25">
      <c r="A42" s="45">
        <v>3</v>
      </c>
      <c r="B42" s="53" t="s">
        <v>129</v>
      </c>
      <c r="C42" s="149"/>
      <c r="D42" s="149"/>
      <c r="E42" s="149"/>
      <c r="F42" s="149"/>
      <c r="G42" s="149"/>
      <c r="H42" s="149"/>
      <c r="I42" s="48"/>
      <c r="J42" s="48"/>
      <c r="K42" s="49"/>
      <c r="L42" s="49"/>
    </row>
    <row r="43" spans="1:12" ht="34.5" customHeight="1" x14ac:dyDescent="0.25">
      <c r="A43" s="45" t="s">
        <v>130</v>
      </c>
      <c r="B43" s="53" t="s">
        <v>131</v>
      </c>
      <c r="C43" s="149">
        <v>2022</v>
      </c>
      <c r="D43" s="149">
        <v>2022</v>
      </c>
      <c r="E43" s="149"/>
      <c r="F43" s="149"/>
      <c r="G43" s="149"/>
      <c r="H43" s="149"/>
      <c r="I43" s="48"/>
      <c r="J43" s="48"/>
      <c r="K43" s="49"/>
      <c r="L43" s="49"/>
    </row>
    <row r="44" spans="1:12" ht="24.75" customHeight="1" x14ac:dyDescent="0.25">
      <c r="A44" s="45" t="s">
        <v>132</v>
      </c>
      <c r="B44" s="53" t="s">
        <v>133</v>
      </c>
      <c r="C44" s="149">
        <v>2022</v>
      </c>
      <c r="D44" s="149">
        <v>2022</v>
      </c>
      <c r="E44" s="149"/>
      <c r="F44" s="149"/>
      <c r="G44" s="149"/>
      <c r="H44" s="149"/>
      <c r="I44" s="48"/>
      <c r="J44" s="48"/>
      <c r="K44" s="49"/>
      <c r="L44" s="49"/>
    </row>
    <row r="45" spans="1:12" ht="90.75" customHeight="1" x14ac:dyDescent="0.25">
      <c r="A45" s="45" t="s">
        <v>134</v>
      </c>
      <c r="B45" s="53" t="s">
        <v>135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136</v>
      </c>
      <c r="B46" s="53" t="s">
        <v>137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138</v>
      </c>
      <c r="B47" s="53" t="s">
        <v>139</v>
      </c>
      <c r="C47" s="149"/>
      <c r="D47" s="149"/>
      <c r="E47" s="149"/>
      <c r="F47" s="149"/>
      <c r="G47" s="149"/>
      <c r="H47" s="149"/>
      <c r="I47" s="48"/>
      <c r="J47" s="48"/>
      <c r="K47" s="49"/>
      <c r="L47" s="49"/>
    </row>
    <row r="48" spans="1:12" ht="37.5" customHeight="1" x14ac:dyDescent="0.25">
      <c r="A48" s="45" t="s">
        <v>140</v>
      </c>
      <c r="B48" s="46" t="s">
        <v>141</v>
      </c>
      <c r="C48" s="149"/>
      <c r="D48" s="149"/>
      <c r="E48" s="149"/>
      <c r="F48" s="149"/>
      <c r="G48" s="149"/>
      <c r="H48" s="149"/>
      <c r="I48" s="48"/>
      <c r="J48" s="48"/>
      <c r="K48" s="49"/>
      <c r="L48" s="49"/>
    </row>
    <row r="49" spans="1:12" ht="35.25" customHeight="1" x14ac:dyDescent="0.25">
      <c r="A49" s="45">
        <v>4</v>
      </c>
      <c r="B49" s="53" t="s">
        <v>142</v>
      </c>
      <c r="C49" s="149"/>
      <c r="D49" s="149"/>
      <c r="E49" s="149"/>
      <c r="F49" s="149"/>
      <c r="G49" s="149"/>
      <c r="H49" s="149"/>
      <c r="I49" s="48"/>
      <c r="J49" s="48"/>
      <c r="K49" s="49"/>
      <c r="L49" s="49"/>
    </row>
    <row r="50" spans="1:12" ht="86.25" customHeight="1" x14ac:dyDescent="0.25">
      <c r="A50" s="45" t="s">
        <v>143</v>
      </c>
      <c r="B50" s="53" t="s">
        <v>144</v>
      </c>
      <c r="C50" s="149"/>
      <c r="D50" s="149"/>
      <c r="E50" s="149"/>
      <c r="F50" s="149"/>
      <c r="G50" s="149"/>
      <c r="H50" s="149"/>
      <c r="I50" s="48"/>
      <c r="J50" s="48"/>
      <c r="K50" s="49"/>
      <c r="L50" s="49"/>
    </row>
    <row r="51" spans="1:12" ht="77.25" customHeight="1" x14ac:dyDescent="0.25">
      <c r="A51" s="45" t="s">
        <v>145</v>
      </c>
      <c r="B51" s="53" t="s">
        <v>146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147</v>
      </c>
      <c r="B52" s="53" t="s">
        <v>148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149</v>
      </c>
      <c r="B53" s="58" t="s">
        <v>150</v>
      </c>
      <c r="C53" s="149">
        <v>2022</v>
      </c>
      <c r="D53" s="149">
        <v>2022</v>
      </c>
      <c r="E53" s="149"/>
      <c r="F53" s="149"/>
      <c r="G53" s="149"/>
      <c r="H53" s="149"/>
      <c r="I53" s="48"/>
      <c r="J53" s="48"/>
      <c r="K53" s="49"/>
      <c r="L53" s="49"/>
    </row>
    <row r="54" spans="1:12" ht="46.5" customHeight="1" x14ac:dyDescent="0.25">
      <c r="A54" s="45" t="s">
        <v>151</v>
      </c>
      <c r="B54" s="53" t="s">
        <v>152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9"/>
      <c r="B1" s="59"/>
      <c r="D1" s="59"/>
      <c r="E1" s="59"/>
      <c r="F1" s="59"/>
      <c r="L1" s="59"/>
      <c r="M1" s="59"/>
      <c r="U1" s="3" t="s">
        <v>0</v>
      </c>
    </row>
    <row r="2" spans="1:21" ht="18.75" x14ac:dyDescent="0.3">
      <c r="A2" s="59"/>
      <c r="B2" s="59"/>
      <c r="D2" s="59"/>
      <c r="E2" s="59"/>
      <c r="F2" s="59"/>
      <c r="L2" s="59"/>
      <c r="M2" s="59"/>
      <c r="U2" s="4" t="s">
        <v>1</v>
      </c>
    </row>
    <row r="3" spans="1:21" ht="18.75" x14ac:dyDescent="0.3">
      <c r="A3" s="59"/>
      <c r="B3" s="59"/>
      <c r="D3" s="59"/>
      <c r="E3" s="59"/>
      <c r="F3" s="59"/>
      <c r="L3" s="59"/>
      <c r="M3" s="59"/>
      <c r="U3" s="4" t="s">
        <v>2</v>
      </c>
    </row>
    <row r="4" spans="1:21" ht="18.75" customHeight="1" x14ac:dyDescent="0.25">
      <c r="A4" s="152" t="s">
        <v>304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 x14ac:dyDescent="0.3">
      <c r="A5" s="59"/>
      <c r="B5" s="59"/>
      <c r="D5" s="59"/>
      <c r="E5" s="59"/>
      <c r="F5" s="59"/>
      <c r="L5" s="59"/>
      <c r="M5" s="59"/>
      <c r="U5" s="4"/>
    </row>
    <row r="6" spans="1:21" ht="18.75" x14ac:dyDescent="0.25">
      <c r="A6" s="153" t="s">
        <v>3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4" t="s">
        <v>4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</row>
    <row r="9" spans="1:21" ht="18.75" customHeight="1" x14ac:dyDescent="0.25">
      <c r="A9" s="155" t="s">
        <v>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M_UES_P3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55" t="s">
        <v>6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</row>
    <row r="13" spans="1:21" ht="16.5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18.75" x14ac:dyDescent="0.25">
      <c r="B14" s="114"/>
      <c r="C14" s="114"/>
      <c r="D14" s="114"/>
      <c r="F14" s="114" t="str">
        <f>'1. паспорт местоположение'!C15</f>
        <v>РП-1 замена тр-ра Т-2 (250 кВА)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55" t="s">
        <v>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</row>
    <row r="16" spans="1:21" ht="15.75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</row>
    <row r="17" spans="1:24" ht="15.75" x14ac:dyDescent="0.25">
      <c r="A17" s="59"/>
      <c r="L17" s="59"/>
      <c r="M17" s="59"/>
      <c r="N17" s="59"/>
      <c r="O17" s="59"/>
      <c r="P17" s="59"/>
      <c r="Q17" s="59"/>
      <c r="R17" s="59"/>
      <c r="S17" s="59"/>
      <c r="T17" s="59"/>
    </row>
    <row r="18" spans="1:24" ht="15.75" x14ac:dyDescent="0.25">
      <c r="A18" s="188" t="s">
        <v>153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19" spans="1:24" ht="15.75" x14ac:dyDescent="0.25">
      <c r="A19" s="59"/>
      <c r="B19" s="59"/>
      <c r="D19" s="59"/>
      <c r="E19" s="59"/>
      <c r="F19" s="59"/>
      <c r="L19" s="59"/>
      <c r="M19" s="59"/>
      <c r="N19" s="59"/>
      <c r="O19" s="59"/>
      <c r="P19" s="59"/>
      <c r="Q19" s="59"/>
      <c r="R19" s="59"/>
      <c r="S19" s="59"/>
      <c r="T19" s="59"/>
    </row>
    <row r="20" spans="1:24" ht="33" customHeight="1" x14ac:dyDescent="0.25">
      <c r="A20" s="184" t="s">
        <v>154</v>
      </c>
      <c r="B20" s="184" t="s">
        <v>155</v>
      </c>
      <c r="C20" s="184" t="s">
        <v>156</v>
      </c>
      <c r="D20" s="184"/>
      <c r="E20" s="185" t="s">
        <v>157</v>
      </c>
      <c r="F20" s="185"/>
      <c r="G20" s="184" t="s">
        <v>158</v>
      </c>
      <c r="H20" s="189" t="s">
        <v>355</v>
      </c>
      <c r="I20" s="189"/>
      <c r="J20" s="189"/>
      <c r="K20" s="189"/>
      <c r="L20" s="189" t="s">
        <v>159</v>
      </c>
      <c r="M20" s="189"/>
      <c r="N20" s="189"/>
      <c r="O20" s="189"/>
      <c r="P20" s="189" t="s">
        <v>160</v>
      </c>
      <c r="Q20" s="189"/>
      <c r="R20" s="189"/>
      <c r="S20" s="189"/>
      <c r="T20" s="190" t="s">
        <v>161</v>
      </c>
      <c r="U20" s="190"/>
      <c r="V20" s="6"/>
      <c r="W20" s="6"/>
      <c r="X20" s="6"/>
    </row>
    <row r="21" spans="1:24" ht="99.75" customHeight="1" x14ac:dyDescent="0.25">
      <c r="A21" s="184"/>
      <c r="B21" s="184"/>
      <c r="C21" s="184"/>
      <c r="D21" s="184"/>
      <c r="E21" s="185"/>
      <c r="F21" s="185"/>
      <c r="G21" s="184"/>
      <c r="H21" s="184" t="s">
        <v>93</v>
      </c>
      <c r="I21" s="184"/>
      <c r="J21" s="184" t="s">
        <v>162</v>
      </c>
      <c r="K21" s="184"/>
      <c r="L21" s="184" t="s">
        <v>93</v>
      </c>
      <c r="M21" s="184"/>
      <c r="N21" s="184" t="s">
        <v>162</v>
      </c>
      <c r="O21" s="184"/>
      <c r="P21" s="184" t="s">
        <v>93</v>
      </c>
      <c r="Q21" s="184"/>
      <c r="R21" s="184" t="s">
        <v>162</v>
      </c>
      <c r="S21" s="184"/>
      <c r="T21" s="190"/>
      <c r="U21" s="190"/>
    </row>
    <row r="22" spans="1:24" ht="89.25" customHeight="1" x14ac:dyDescent="0.25">
      <c r="A22" s="184"/>
      <c r="B22" s="184"/>
      <c r="C22" s="62" t="s">
        <v>93</v>
      </c>
      <c r="D22" s="62" t="s">
        <v>163</v>
      </c>
      <c r="E22" s="63" t="s">
        <v>164</v>
      </c>
      <c r="F22" s="63" t="s">
        <v>165</v>
      </c>
      <c r="G22" s="184"/>
      <c r="H22" s="64" t="s">
        <v>166</v>
      </c>
      <c r="I22" s="64" t="s">
        <v>167</v>
      </c>
      <c r="J22" s="64" t="s">
        <v>166</v>
      </c>
      <c r="K22" s="64" t="s">
        <v>167</v>
      </c>
      <c r="L22" s="64" t="s">
        <v>166</v>
      </c>
      <c r="M22" s="64" t="s">
        <v>167</v>
      </c>
      <c r="N22" s="64" t="s">
        <v>166</v>
      </c>
      <c r="O22" s="64" t="s">
        <v>167</v>
      </c>
      <c r="P22" s="64" t="s">
        <v>166</v>
      </c>
      <c r="Q22" s="64" t="s">
        <v>167</v>
      </c>
      <c r="R22" s="64" t="s">
        <v>166</v>
      </c>
      <c r="S22" s="64" t="s">
        <v>167</v>
      </c>
      <c r="T22" s="62" t="s">
        <v>93</v>
      </c>
      <c r="U22" s="62" t="s">
        <v>163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168</v>
      </c>
      <c r="C24" s="68">
        <v>0.36399999999999999</v>
      </c>
      <c r="D24" s="150">
        <v>0.36399999999999999</v>
      </c>
      <c r="E24" s="68"/>
      <c r="F24" s="65"/>
      <c r="G24" s="65"/>
      <c r="H24" s="68">
        <f>C24</f>
        <v>0.36399999999999999</v>
      </c>
      <c r="I24" s="120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8">
        <f>C24</f>
        <v>0.36399999999999999</v>
      </c>
      <c r="U24" s="65"/>
    </row>
    <row r="25" spans="1:24" ht="24" customHeight="1" x14ac:dyDescent="0.25">
      <c r="A25" s="66" t="s">
        <v>169</v>
      </c>
      <c r="B25" s="67" t="s">
        <v>170</v>
      </c>
      <c r="C25" s="120"/>
      <c r="D25" s="120"/>
      <c r="E25" s="65"/>
      <c r="F25" s="65"/>
      <c r="G25" s="68"/>
      <c r="H25" s="120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5"/>
    </row>
    <row r="26" spans="1:24" ht="15.75" x14ac:dyDescent="0.25">
      <c r="A26" s="66" t="s">
        <v>171</v>
      </c>
      <c r="B26" s="67" t="s">
        <v>172</v>
      </c>
      <c r="C26" s="38"/>
      <c r="D26" s="38"/>
      <c r="E26" s="38"/>
      <c r="F26" s="38"/>
      <c r="G26" s="120"/>
      <c r="H26" s="38"/>
      <c r="I26" s="68"/>
      <c r="J26" s="120"/>
      <c r="K26" s="120"/>
      <c r="L26" s="120"/>
      <c r="M26" s="120"/>
      <c r="N26" s="120"/>
      <c r="O26" s="38"/>
      <c r="P26" s="38"/>
      <c r="Q26" s="38"/>
      <c r="R26" s="38"/>
      <c r="S26" s="38"/>
      <c r="T26" s="38"/>
      <c r="U26" s="65"/>
    </row>
    <row r="27" spans="1:24" ht="31.5" x14ac:dyDescent="0.25">
      <c r="A27" s="66" t="s">
        <v>173</v>
      </c>
      <c r="B27" s="67" t="s">
        <v>174</v>
      </c>
      <c r="C27" s="69">
        <f>C24</f>
        <v>0.36399999999999999</v>
      </c>
      <c r="D27" s="69">
        <f>D24</f>
        <v>0.36399999999999999</v>
      </c>
      <c r="E27" s="69"/>
      <c r="F27" s="38"/>
      <c r="G27" s="38"/>
      <c r="H27" s="69">
        <f>H24</f>
        <v>0.36399999999999999</v>
      </c>
      <c r="I27" s="120"/>
      <c r="J27" s="65"/>
      <c r="K27" s="65"/>
      <c r="L27" s="38"/>
      <c r="M27" s="38"/>
      <c r="N27" s="38"/>
      <c r="O27" s="38"/>
      <c r="P27" s="38"/>
      <c r="Q27" s="38"/>
      <c r="R27" s="38"/>
      <c r="S27" s="38"/>
      <c r="T27" s="69">
        <f>C27</f>
        <v>0.36399999999999999</v>
      </c>
      <c r="U27" s="65"/>
    </row>
    <row r="28" spans="1:24" ht="15.75" x14ac:dyDescent="0.25">
      <c r="A28" s="66" t="s">
        <v>175</v>
      </c>
      <c r="B28" s="67" t="s">
        <v>176</v>
      </c>
      <c r="C28" s="38"/>
      <c r="D28" s="38"/>
      <c r="E28" s="38"/>
      <c r="F28" s="38"/>
      <c r="G28" s="38"/>
      <c r="H28" s="38"/>
      <c r="I28" s="69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5"/>
    </row>
    <row r="29" spans="1:24" ht="15.75" x14ac:dyDescent="0.25">
      <c r="A29" s="66" t="s">
        <v>177</v>
      </c>
      <c r="B29" s="70" t="s">
        <v>178</v>
      </c>
      <c r="C29" s="38"/>
      <c r="D29" s="38"/>
      <c r="E29" s="38"/>
      <c r="F29" s="38"/>
      <c r="G29" s="38"/>
      <c r="H29" s="38"/>
      <c r="I29" s="69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5"/>
    </row>
    <row r="30" spans="1:24" ht="47.25" x14ac:dyDescent="0.25">
      <c r="A30" s="34" t="s">
        <v>14</v>
      </c>
      <c r="B30" s="35" t="s">
        <v>179</v>
      </c>
      <c r="C30" s="68">
        <v>0.30299999999999999</v>
      </c>
      <c r="D30" s="38">
        <v>0.30299999999999999</v>
      </c>
      <c r="E30" s="120"/>
      <c r="F30" s="120"/>
      <c r="G30" s="38"/>
      <c r="H30" s="68">
        <f>C30</f>
        <v>0.30299999999999999</v>
      </c>
      <c r="I30" s="69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69">
        <f>C30</f>
        <v>0.30299999999999999</v>
      </c>
      <c r="U30" s="65"/>
    </row>
    <row r="31" spans="1:24" ht="15.75" x14ac:dyDescent="0.25">
      <c r="A31" s="34" t="s">
        <v>180</v>
      </c>
      <c r="B31" s="67" t="s">
        <v>181</v>
      </c>
      <c r="C31" s="68"/>
      <c r="D31" s="69"/>
      <c r="E31" s="68"/>
      <c r="F31" s="120"/>
      <c r="G31" s="38"/>
      <c r="H31" s="68"/>
      <c r="I31" s="69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9"/>
      <c r="U31" s="65"/>
    </row>
    <row r="32" spans="1:24" ht="31.5" x14ac:dyDescent="0.25">
      <c r="A32" s="34" t="s">
        <v>182</v>
      </c>
      <c r="B32" s="67" t="s">
        <v>183</v>
      </c>
      <c r="C32" s="68"/>
      <c r="D32" s="69"/>
      <c r="E32" s="68"/>
      <c r="F32" s="120"/>
      <c r="G32" s="38"/>
      <c r="H32" s="68"/>
      <c r="I32" s="69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69"/>
      <c r="U32" s="65"/>
    </row>
    <row r="33" spans="1:21" ht="15.75" x14ac:dyDescent="0.25">
      <c r="A33" s="34" t="s">
        <v>184</v>
      </c>
      <c r="B33" s="67" t="s">
        <v>185</v>
      </c>
      <c r="C33" s="68">
        <f>C30</f>
        <v>0.30299999999999999</v>
      </c>
      <c r="D33" s="69">
        <f>D30</f>
        <v>0.30299999999999999</v>
      </c>
      <c r="E33" s="68"/>
      <c r="F33" s="120"/>
      <c r="G33" s="38"/>
      <c r="H33" s="68">
        <f>C33</f>
        <v>0.30299999999999999</v>
      </c>
      <c r="I33" s="69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69">
        <f>C33</f>
        <v>0.30299999999999999</v>
      </c>
      <c r="U33" s="65"/>
    </row>
    <row r="34" spans="1:21" ht="15.75" x14ac:dyDescent="0.25">
      <c r="A34" s="34" t="s">
        <v>186</v>
      </c>
      <c r="B34" s="67" t="s">
        <v>187</v>
      </c>
      <c r="C34" s="68"/>
      <c r="D34" s="69"/>
      <c r="E34" s="68"/>
      <c r="F34" s="120"/>
      <c r="G34" s="120"/>
      <c r="H34" s="68"/>
      <c r="I34" s="69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69"/>
      <c r="U34" s="65"/>
    </row>
    <row r="35" spans="1:21" ht="31.5" x14ac:dyDescent="0.25">
      <c r="A35" s="34" t="s">
        <v>16</v>
      </c>
      <c r="B35" s="35" t="s">
        <v>188</v>
      </c>
      <c r="C35" s="68">
        <f>C34</f>
        <v>0</v>
      </c>
      <c r="D35" s="69">
        <f>D34</f>
        <v>0</v>
      </c>
      <c r="E35" s="38"/>
      <c r="F35" s="38"/>
      <c r="G35" s="38"/>
      <c r="H35" s="68">
        <f>H34</f>
        <v>0</v>
      </c>
      <c r="I35" s="69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5"/>
    </row>
    <row r="36" spans="1:21" ht="31.5" x14ac:dyDescent="0.25">
      <c r="A36" s="66" t="s">
        <v>189</v>
      </c>
      <c r="B36" s="24" t="s">
        <v>190</v>
      </c>
      <c r="C36" s="18"/>
      <c r="D36" s="38"/>
      <c r="E36" s="38"/>
      <c r="F36" s="38"/>
      <c r="G36" s="38"/>
      <c r="H36" s="18"/>
      <c r="I36" s="69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5"/>
    </row>
    <row r="37" spans="1:21" ht="15.75" x14ac:dyDescent="0.25">
      <c r="A37" s="66" t="s">
        <v>191</v>
      </c>
      <c r="B37" s="24" t="s">
        <v>192</v>
      </c>
      <c r="C37" s="18">
        <v>0.25</v>
      </c>
      <c r="D37" s="38">
        <v>0.25</v>
      </c>
      <c r="E37" s="38"/>
      <c r="F37" s="38"/>
      <c r="G37" s="38"/>
      <c r="H37" s="18">
        <f>C37</f>
        <v>0.25</v>
      </c>
      <c r="I37" s="69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5"/>
    </row>
    <row r="38" spans="1:21" ht="15.75" x14ac:dyDescent="0.25">
      <c r="A38" s="66" t="s">
        <v>193</v>
      </c>
      <c r="B38" s="24" t="s">
        <v>194</v>
      </c>
      <c r="C38" s="18"/>
      <c r="D38" s="38"/>
      <c r="E38" s="38"/>
      <c r="F38" s="38"/>
      <c r="G38" s="38"/>
      <c r="H38" s="18"/>
      <c r="I38" s="69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5"/>
    </row>
    <row r="39" spans="1:21" ht="31.5" x14ac:dyDescent="0.25">
      <c r="A39" s="66" t="s">
        <v>195</v>
      </c>
      <c r="B39" s="67" t="s">
        <v>196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5"/>
    </row>
    <row r="40" spans="1:21" ht="31.5" x14ac:dyDescent="0.25">
      <c r="A40" s="66" t="s">
        <v>197</v>
      </c>
      <c r="B40" s="67" t="s">
        <v>198</v>
      </c>
      <c r="C40" s="38"/>
      <c r="D40" s="38"/>
      <c r="E40" s="38"/>
      <c r="F40" s="38"/>
      <c r="G40" s="38"/>
      <c r="H40" s="38"/>
      <c r="I40" s="69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5"/>
    </row>
    <row r="41" spans="1:21" ht="15.75" x14ac:dyDescent="0.25">
      <c r="A41" s="66" t="s">
        <v>199</v>
      </c>
      <c r="B41" s="67" t="s">
        <v>200</v>
      </c>
    </row>
    <row r="42" spans="1:21" ht="18.75" x14ac:dyDescent="0.25">
      <c r="A42" s="66" t="s">
        <v>201</v>
      </c>
      <c r="B42" s="71" t="s">
        <v>202</v>
      </c>
      <c r="C42" s="151"/>
      <c r="D42" s="69"/>
      <c r="E42" s="38"/>
      <c r="F42" s="38"/>
      <c r="G42" s="38"/>
      <c r="H42" s="151"/>
      <c r="I42" s="69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5"/>
    </row>
    <row r="43" spans="1:21" ht="15.75" x14ac:dyDescent="0.25">
      <c r="A43" s="34" t="s">
        <v>19</v>
      </c>
      <c r="B43" s="35" t="s">
        <v>203</v>
      </c>
      <c r="C43" s="120"/>
      <c r="D43" s="38"/>
      <c r="E43" s="38"/>
      <c r="F43" s="38"/>
      <c r="G43" s="38"/>
      <c r="H43" s="120"/>
      <c r="I43" s="69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5"/>
    </row>
    <row r="44" spans="1:21" ht="15.75" x14ac:dyDescent="0.25">
      <c r="A44" s="66" t="s">
        <v>204</v>
      </c>
      <c r="B44" s="67" t="s">
        <v>205</v>
      </c>
      <c r="C44" s="38"/>
      <c r="D44" s="38"/>
      <c r="E44" s="38"/>
      <c r="F44" s="38"/>
      <c r="G44" s="38"/>
      <c r="H44" s="38"/>
      <c r="I44" s="69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5"/>
    </row>
    <row r="45" spans="1:21" ht="15.75" x14ac:dyDescent="0.25">
      <c r="A45" s="66" t="s">
        <v>206</v>
      </c>
      <c r="B45" s="67" t="s">
        <v>192</v>
      </c>
      <c r="C45" s="38">
        <f>C37</f>
        <v>0.25</v>
      </c>
      <c r="D45" s="38">
        <f>D37</f>
        <v>0.25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5"/>
    </row>
    <row r="46" spans="1:21" ht="15.75" x14ac:dyDescent="0.25">
      <c r="A46" s="66" t="s">
        <v>207</v>
      </c>
      <c r="B46" s="67" t="s">
        <v>194</v>
      </c>
      <c r="C46" s="38"/>
      <c r="D46" s="38"/>
      <c r="E46" s="38"/>
      <c r="F46" s="38"/>
      <c r="G46" s="38"/>
      <c r="H46" s="38"/>
      <c r="I46" s="69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5"/>
    </row>
    <row r="47" spans="1:21" ht="31.5" x14ac:dyDescent="0.25">
      <c r="A47" s="66" t="s">
        <v>208</v>
      </c>
      <c r="B47" s="67" t="s">
        <v>196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5"/>
    </row>
    <row r="48" spans="1:21" ht="31.5" x14ac:dyDescent="0.25">
      <c r="A48" s="66" t="s">
        <v>209</v>
      </c>
      <c r="B48" s="67" t="s">
        <v>198</v>
      </c>
      <c r="C48" s="38"/>
      <c r="D48" s="38"/>
      <c r="E48" s="38"/>
      <c r="F48" s="38"/>
      <c r="G48" s="38"/>
      <c r="H48" s="38"/>
      <c r="I48" s="69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5"/>
    </row>
    <row r="49" spans="1:21" ht="15.75" x14ac:dyDescent="0.25">
      <c r="A49" s="66" t="s">
        <v>210</v>
      </c>
      <c r="B49" s="67" t="s">
        <v>200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5"/>
    </row>
    <row r="50" spans="1:21" ht="18.75" x14ac:dyDescent="0.25">
      <c r="A50" s="66" t="s">
        <v>211</v>
      </c>
      <c r="B50" s="71" t="s">
        <v>202</v>
      </c>
      <c r="C50" s="151"/>
      <c r="D50" s="69"/>
      <c r="E50" s="38"/>
      <c r="F50" s="38"/>
      <c r="G50" s="38"/>
      <c r="H50" s="151"/>
      <c r="I50" s="69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5"/>
    </row>
    <row r="51" spans="1:21" ht="35.25" customHeight="1" x14ac:dyDescent="0.25">
      <c r="A51" s="34" t="s">
        <v>22</v>
      </c>
      <c r="B51" s="35" t="s">
        <v>212</v>
      </c>
      <c r="C51" s="68">
        <f>C30</f>
        <v>0.30299999999999999</v>
      </c>
      <c r="D51" s="38">
        <f>D30</f>
        <v>0.30299999999999999</v>
      </c>
      <c r="E51" s="38"/>
      <c r="F51" s="38"/>
      <c r="G51" s="38"/>
      <c r="H51" s="68">
        <f>H30</f>
        <v>0.30299999999999999</v>
      </c>
      <c r="I51" s="69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69">
        <f>C51</f>
        <v>0.30299999999999999</v>
      </c>
      <c r="U51" s="65"/>
    </row>
    <row r="52" spans="1:21" ht="15.75" x14ac:dyDescent="0.25">
      <c r="A52" s="66" t="s">
        <v>213</v>
      </c>
      <c r="B52" s="67" t="s">
        <v>214</v>
      </c>
      <c r="C52" s="68"/>
      <c r="D52" s="38"/>
      <c r="E52" s="38"/>
      <c r="F52" s="38"/>
      <c r="G52" s="38"/>
      <c r="H52" s="68"/>
      <c r="I52" s="69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69"/>
      <c r="U52" s="65"/>
    </row>
    <row r="53" spans="1:21" ht="15.75" x14ac:dyDescent="0.25">
      <c r="A53" s="66" t="s">
        <v>215</v>
      </c>
      <c r="B53" s="67" t="s">
        <v>216</v>
      </c>
      <c r="C53" s="38"/>
      <c r="D53" s="38"/>
      <c r="E53" s="38"/>
      <c r="F53" s="38"/>
      <c r="G53" s="38"/>
      <c r="H53" s="38"/>
      <c r="I53" s="69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5"/>
    </row>
    <row r="54" spans="1:21" ht="15.75" x14ac:dyDescent="0.25">
      <c r="A54" s="66" t="s">
        <v>217</v>
      </c>
      <c r="B54" s="24" t="s">
        <v>218</v>
      </c>
      <c r="C54" s="18">
        <f>C45</f>
        <v>0.25</v>
      </c>
      <c r="D54" s="38">
        <f>D45</f>
        <v>0.25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5"/>
    </row>
    <row r="55" spans="1:21" ht="15.75" x14ac:dyDescent="0.25">
      <c r="A55" s="66" t="s">
        <v>219</v>
      </c>
      <c r="B55" s="24" t="s">
        <v>220</v>
      </c>
      <c r="C55" s="18"/>
      <c r="D55" s="38"/>
      <c r="E55" s="38"/>
      <c r="F55" s="38"/>
      <c r="G55" s="38"/>
      <c r="H55" s="18"/>
      <c r="I55" s="69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5"/>
    </row>
    <row r="56" spans="1:21" ht="15.75" x14ac:dyDescent="0.25">
      <c r="A56" s="66" t="s">
        <v>221</v>
      </c>
      <c r="B56" s="24" t="s">
        <v>222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5"/>
    </row>
    <row r="57" spans="1:21" ht="18.75" x14ac:dyDescent="0.25">
      <c r="A57" s="66" t="s">
        <v>223</v>
      </c>
      <c r="B57" s="71" t="s">
        <v>224</v>
      </c>
      <c r="C57" s="151">
        <f>C50</f>
        <v>0</v>
      </c>
      <c r="D57" s="69">
        <f>D50</f>
        <v>0</v>
      </c>
      <c r="E57" s="120"/>
      <c r="F57" s="120"/>
      <c r="G57" s="38"/>
      <c r="H57" s="151">
        <f>H50</f>
        <v>0</v>
      </c>
      <c r="I57" s="69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5"/>
    </row>
    <row r="58" spans="1:21" ht="36.75" customHeight="1" x14ac:dyDescent="0.25">
      <c r="A58" s="34" t="s">
        <v>24</v>
      </c>
      <c r="B58" s="72" t="s">
        <v>225</v>
      </c>
      <c r="C58" s="18"/>
      <c r="D58" s="38"/>
      <c r="E58" s="120"/>
      <c r="F58" s="120"/>
      <c r="G58" s="38"/>
      <c r="H58" s="18"/>
      <c r="I58" s="69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5"/>
    </row>
    <row r="59" spans="1:21" ht="15.75" x14ac:dyDescent="0.25">
      <c r="A59" s="34" t="s">
        <v>27</v>
      </c>
      <c r="B59" s="35" t="s">
        <v>226</v>
      </c>
      <c r="C59" s="120"/>
      <c r="D59" s="38"/>
      <c r="E59" s="38"/>
      <c r="F59" s="38"/>
      <c r="G59" s="38"/>
      <c r="H59" s="120"/>
      <c r="I59" s="69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5"/>
    </row>
    <row r="60" spans="1:21" ht="15.75" x14ac:dyDescent="0.25">
      <c r="A60" s="66" t="s">
        <v>227</v>
      </c>
      <c r="B60" s="73" t="s">
        <v>205</v>
      </c>
      <c r="C60" s="74"/>
      <c r="D60" s="38"/>
      <c r="E60" s="38"/>
      <c r="F60" s="38"/>
      <c r="G60" s="38"/>
      <c r="H60" s="74"/>
      <c r="I60" s="69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5"/>
    </row>
    <row r="61" spans="1:21" ht="15.75" x14ac:dyDescent="0.25">
      <c r="A61" s="66" t="s">
        <v>228</v>
      </c>
      <c r="B61" s="73" t="s">
        <v>192</v>
      </c>
      <c r="C61" s="74"/>
      <c r="D61" s="38"/>
      <c r="E61" s="38"/>
      <c r="F61" s="38"/>
      <c r="G61" s="38"/>
      <c r="H61" s="74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5"/>
    </row>
    <row r="62" spans="1:21" ht="15.75" x14ac:dyDescent="0.25">
      <c r="A62" s="66" t="s">
        <v>229</v>
      </c>
      <c r="B62" s="73" t="s">
        <v>194</v>
      </c>
      <c r="C62" s="74"/>
      <c r="D62" s="38"/>
      <c r="E62" s="38"/>
      <c r="F62" s="38"/>
      <c r="G62" s="38"/>
      <c r="H62" s="74"/>
      <c r="I62" s="69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5"/>
    </row>
    <row r="63" spans="1:21" ht="15.75" x14ac:dyDescent="0.25">
      <c r="A63" s="66" t="s">
        <v>230</v>
      </c>
      <c r="B63" s="73" t="s">
        <v>231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5"/>
    </row>
    <row r="64" spans="1:21" ht="18.75" x14ac:dyDescent="0.25">
      <c r="A64" s="66" t="s">
        <v>232</v>
      </c>
      <c r="B64" s="71" t="s">
        <v>224</v>
      </c>
      <c r="C64" s="18"/>
      <c r="D64" s="38"/>
      <c r="E64" s="38"/>
      <c r="F64" s="38"/>
      <c r="G64" s="38"/>
      <c r="H64" s="18"/>
      <c r="I64" s="69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5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3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52" t="s">
        <v>304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</row>
    <row r="7" spans="1:14" ht="18.75" x14ac:dyDescent="0.25">
      <c r="A7" s="153" t="s">
        <v>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</row>
    <row r="8" spans="1:14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</row>
    <row r="9" spans="1:14" ht="18.75" x14ac:dyDescent="0.25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</row>
    <row r="10" spans="1:14" ht="15.75" x14ac:dyDescent="0.2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</row>
    <row r="11" spans="1:14" ht="18.75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M_UES_P3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55" t="s">
        <v>6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</row>
    <row r="14" spans="1:14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РП-1 замена тр-ра Т-2 (250 кВА)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</row>
    <row r="17" spans="1:1024" x14ac:dyDescent="0.25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</row>
    <row r="18" spans="1:1024" ht="14.25" customHeight="1" x14ac:dyDescent="0.25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</row>
    <row r="19" spans="1:1024" x14ac:dyDescent="0.25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  <row r="20" spans="1:1024" s="75" customForma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1" t="s">
        <v>233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</row>
    <row r="22" spans="1:1024" ht="60" x14ac:dyDescent="0.25">
      <c r="A22" s="76" t="s">
        <v>234</v>
      </c>
      <c r="B22" s="76" t="s">
        <v>235</v>
      </c>
      <c r="C22" s="76" t="s">
        <v>236</v>
      </c>
      <c r="D22" s="76" t="s">
        <v>237</v>
      </c>
      <c r="E22" s="76" t="s">
        <v>238</v>
      </c>
      <c r="F22" s="76" t="s">
        <v>239</v>
      </c>
      <c r="G22" s="76" t="s">
        <v>240</v>
      </c>
      <c r="H22" s="76" t="s">
        <v>241</v>
      </c>
      <c r="I22" s="76" t="s">
        <v>242</v>
      </c>
      <c r="J22" s="76" t="s">
        <v>243</v>
      </c>
      <c r="K22" s="76" t="s">
        <v>244</v>
      </c>
      <c r="L22" s="76" t="s">
        <v>245</v>
      </c>
      <c r="M22" s="76" t="s">
        <v>246</v>
      </c>
      <c r="N22" s="76" t="s">
        <v>247</v>
      </c>
    </row>
    <row r="23" spans="1:1024" x14ac:dyDescent="0.25">
      <c r="A23" s="77"/>
      <c r="B23" s="78"/>
      <c r="C23" s="78"/>
      <c r="D23" s="79"/>
      <c r="E23" s="80"/>
      <c r="F23" s="77"/>
      <c r="G23" s="80"/>
      <c r="H23" s="81"/>
      <c r="I23" s="77"/>
      <c r="J23" s="77"/>
      <c r="K23" s="80"/>
      <c r="L23" s="77"/>
      <c r="M23" s="77"/>
      <c r="N23" s="77"/>
    </row>
    <row r="24" spans="1:1024" x14ac:dyDescent="0.25">
      <c r="A24" s="77"/>
      <c r="B24" s="78"/>
      <c r="C24" s="78"/>
      <c r="D24" s="79"/>
      <c r="E24" s="80"/>
      <c r="F24" s="80"/>
      <c r="G24" s="80"/>
      <c r="H24" s="81"/>
      <c r="I24" s="77"/>
      <c r="J24" s="77"/>
      <c r="K24" s="80"/>
      <c r="L24" s="77"/>
      <c r="M24" s="77"/>
      <c r="N24" s="77"/>
    </row>
    <row r="25" spans="1:1024" x14ac:dyDescent="0.25">
      <c r="A25" s="82"/>
      <c r="B25" s="83"/>
      <c r="C25" s="83"/>
      <c r="D25" s="84"/>
      <c r="E25" s="85"/>
      <c r="F25" s="85"/>
      <c r="G25" s="85"/>
      <c r="H25" s="86"/>
      <c r="I25" s="82"/>
      <c r="J25" s="77"/>
      <c r="K25" s="80"/>
      <c r="L25" s="82"/>
      <c r="M25" s="77"/>
      <c r="N25" s="82"/>
    </row>
    <row r="26" spans="1:1024" x14ac:dyDescent="0.25">
      <c r="A26" s="77"/>
      <c r="B26" s="78"/>
      <c r="C26" s="78"/>
      <c r="D26" s="79"/>
      <c r="E26" s="80"/>
      <c r="F26" s="80"/>
      <c r="G26" s="80"/>
      <c r="H26" s="81"/>
      <c r="I26" s="77"/>
      <c r="J26" s="77"/>
      <c r="K26" s="80"/>
      <c r="L26" s="77"/>
      <c r="M26" s="77"/>
      <c r="N26" s="77"/>
    </row>
    <row r="27" spans="1:1024" x14ac:dyDescent="0.25">
      <c r="A27" s="77"/>
      <c r="B27" s="78"/>
      <c r="C27" s="78"/>
      <c r="D27" s="79"/>
      <c r="E27" s="80"/>
      <c r="F27" s="80"/>
      <c r="G27" s="80"/>
      <c r="H27" s="81"/>
      <c r="I27" s="77"/>
      <c r="J27" s="77"/>
      <c r="K27" s="80"/>
      <c r="L27" s="77"/>
      <c r="M27" s="77"/>
      <c r="N27" s="77"/>
    </row>
    <row r="28" spans="1:1024" x14ac:dyDescent="0.25">
      <c r="A28" s="77"/>
      <c r="B28" s="78"/>
      <c r="C28" s="78"/>
      <c r="D28" s="79"/>
      <c r="E28" s="80"/>
      <c r="F28" s="80"/>
      <c r="G28" s="80"/>
      <c r="H28" s="81"/>
      <c r="I28" s="77"/>
      <c r="J28" s="77"/>
      <c r="K28" s="80"/>
      <c r="L28" s="77"/>
      <c r="M28" s="77"/>
      <c r="N28" s="77"/>
    </row>
    <row r="29" spans="1:1024" x14ac:dyDescent="0.25">
      <c r="A29" s="77"/>
      <c r="B29" s="78"/>
      <c r="C29" s="78"/>
      <c r="D29" s="79"/>
      <c r="E29" s="80"/>
      <c r="F29" s="80"/>
      <c r="G29" s="80"/>
      <c r="H29" s="81"/>
      <c r="I29" s="77"/>
      <c r="J29" s="77"/>
      <c r="K29" s="80"/>
      <c r="L29" s="77"/>
      <c r="M29" s="77"/>
      <c r="N29" s="77"/>
    </row>
    <row r="30" spans="1:1024" x14ac:dyDescent="0.25">
      <c r="A30" s="77"/>
      <c r="B30" s="78"/>
      <c r="C30" s="78"/>
      <c r="D30" s="79"/>
      <c r="E30" s="80"/>
      <c r="F30" s="80"/>
      <c r="G30" s="80"/>
      <c r="H30" s="81"/>
      <c r="I30" s="77"/>
      <c r="J30" s="77"/>
      <c r="K30" s="80"/>
      <c r="L30" s="77"/>
      <c r="M30" s="77"/>
      <c r="N30" s="77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3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0"/>
    </row>
    <row r="5" spans="1:8" ht="18.75" x14ac:dyDescent="0.3">
      <c r="A5" s="193" t="s">
        <v>304</v>
      </c>
      <c r="B5" s="193"/>
      <c r="C5" s="87"/>
      <c r="D5" s="87"/>
      <c r="E5" s="87"/>
      <c r="F5" s="87"/>
      <c r="G5" s="87"/>
      <c r="H5" s="87"/>
    </row>
    <row r="6" spans="1:8" ht="18.75" x14ac:dyDescent="0.3">
      <c r="A6" s="88"/>
      <c r="B6" s="88"/>
      <c r="C6" s="88"/>
      <c r="D6" s="88"/>
      <c r="E6" s="88"/>
      <c r="F6" s="88"/>
      <c r="G6" s="88"/>
      <c r="H6" s="88"/>
    </row>
    <row r="7" spans="1:8" ht="18.75" x14ac:dyDescent="0.25">
      <c r="A7" s="153" t="s">
        <v>3</v>
      </c>
      <c r="B7" s="15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4" t="s">
        <v>4</v>
      </c>
      <c r="B9" s="154"/>
      <c r="C9" s="9"/>
      <c r="D9" s="9"/>
      <c r="E9" s="9"/>
      <c r="F9" s="9"/>
      <c r="G9" s="9"/>
      <c r="H9" s="9"/>
    </row>
    <row r="10" spans="1:8" ht="15.75" x14ac:dyDescent="0.25">
      <c r="A10" s="155" t="s">
        <v>5</v>
      </c>
      <c r="B10" s="15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M_UES_P3</v>
      </c>
      <c r="C12" s="9"/>
      <c r="D12" s="9"/>
      <c r="E12" s="9"/>
      <c r="F12" s="9"/>
      <c r="G12" s="9"/>
      <c r="H12" s="9"/>
    </row>
    <row r="13" spans="1:8" ht="15.75" x14ac:dyDescent="0.25">
      <c r="A13" s="155" t="s">
        <v>6</v>
      </c>
      <c r="B13" s="155"/>
      <c r="C13" s="10"/>
      <c r="D13" s="10"/>
      <c r="E13" s="10"/>
      <c r="F13" s="10"/>
      <c r="G13" s="10"/>
      <c r="H13" s="10"/>
    </row>
    <row r="14" spans="1:8" ht="18.75" x14ac:dyDescent="0.25">
      <c r="A14" s="60"/>
      <c r="B14" s="60"/>
      <c r="C14" s="60"/>
      <c r="D14" s="60"/>
      <c r="E14" s="60"/>
      <c r="F14" s="60"/>
      <c r="G14" s="60"/>
      <c r="H14" s="60"/>
    </row>
    <row r="15" spans="1:8" ht="18.75" x14ac:dyDescent="0.25">
      <c r="A15" s="119" t="str">
        <f>'1. паспорт местоположение'!C15</f>
        <v>РП-1 замена тр-ра Т-2 (250 кВА)</v>
      </c>
      <c r="C15" s="114"/>
      <c r="D15" s="9"/>
      <c r="E15" s="9"/>
      <c r="F15" s="9"/>
      <c r="G15" s="9"/>
      <c r="H15" s="9"/>
    </row>
    <row r="16" spans="1:8" ht="15.75" x14ac:dyDescent="0.25">
      <c r="A16" s="155" t="s">
        <v>7</v>
      </c>
      <c r="B16" s="155"/>
      <c r="C16" s="10"/>
      <c r="D16" s="10"/>
      <c r="E16" s="10"/>
      <c r="F16" s="10"/>
      <c r="G16" s="10"/>
      <c r="H16" s="10"/>
    </row>
    <row r="17" spans="1:2" ht="15.75" x14ac:dyDescent="0.25">
      <c r="B17" s="89"/>
    </row>
    <row r="18" spans="1:2" ht="33.75" customHeight="1" x14ac:dyDescent="0.25">
      <c r="A18" s="195" t="s">
        <v>249</v>
      </c>
      <c r="B18" s="195"/>
    </row>
    <row r="19" spans="1:2" ht="15.75" x14ac:dyDescent="0.25">
      <c r="B19" s="40"/>
    </row>
    <row r="20" spans="1:2" x14ac:dyDescent="0.25">
      <c r="B20" s="90"/>
    </row>
    <row r="21" spans="1:2" x14ac:dyDescent="0.25">
      <c r="A21" s="91" t="s">
        <v>250</v>
      </c>
      <c r="B21" s="92" t="s">
        <v>307</v>
      </c>
    </row>
    <row r="22" spans="1:2" ht="29.25" x14ac:dyDescent="0.25">
      <c r="A22" s="91" t="s">
        <v>251</v>
      </c>
      <c r="B22" s="92" t="s">
        <v>303</v>
      </c>
    </row>
    <row r="23" spans="1:2" x14ac:dyDescent="0.25">
      <c r="A23" s="91" t="s">
        <v>252</v>
      </c>
      <c r="B23" s="93" t="s">
        <v>253</v>
      </c>
    </row>
    <row r="24" spans="1:2" x14ac:dyDescent="0.25">
      <c r="A24" s="91" t="s">
        <v>254</v>
      </c>
      <c r="B24" s="94" t="s">
        <v>18</v>
      </c>
    </row>
    <row r="25" spans="1:2" x14ac:dyDescent="0.25">
      <c r="A25" s="95" t="s">
        <v>255</v>
      </c>
      <c r="B25" s="92">
        <v>2022</v>
      </c>
    </row>
    <row r="26" spans="1:2" x14ac:dyDescent="0.25">
      <c r="A26" s="96" t="s">
        <v>256</v>
      </c>
      <c r="B26" s="97"/>
    </row>
    <row r="27" spans="1:2" ht="28.5" x14ac:dyDescent="0.25">
      <c r="A27" s="98" t="s">
        <v>356</v>
      </c>
      <c r="B27" s="99">
        <v>0.36399999999999999</v>
      </c>
    </row>
    <row r="28" spans="1:2" ht="30" x14ac:dyDescent="0.25">
      <c r="A28" s="100" t="s">
        <v>258</v>
      </c>
      <c r="B28" s="99" t="s">
        <v>259</v>
      </c>
    </row>
    <row r="29" spans="1:2" ht="28.5" x14ac:dyDescent="0.25">
      <c r="A29" s="101" t="s">
        <v>260</v>
      </c>
      <c r="B29" s="100" t="s">
        <v>18</v>
      </c>
    </row>
    <row r="30" spans="1:2" ht="28.5" x14ac:dyDescent="0.25">
      <c r="A30" s="101" t="s">
        <v>261</v>
      </c>
      <c r="B30" s="100" t="s">
        <v>18</v>
      </c>
    </row>
    <row r="31" spans="1:2" x14ac:dyDescent="0.25">
      <c r="A31" s="100" t="s">
        <v>262</v>
      </c>
      <c r="B31" s="100"/>
    </row>
    <row r="32" spans="1:2" ht="28.5" x14ac:dyDescent="0.25">
      <c r="A32" s="101" t="s">
        <v>263</v>
      </c>
      <c r="B32" s="100" t="s">
        <v>18</v>
      </c>
    </row>
    <row r="33" spans="1:2" ht="30" x14ac:dyDescent="0.25">
      <c r="A33" s="100" t="s">
        <v>264</v>
      </c>
      <c r="B33" s="100" t="s">
        <v>18</v>
      </c>
    </row>
    <row r="34" spans="1:2" x14ac:dyDescent="0.25">
      <c r="A34" s="100" t="s">
        <v>265</v>
      </c>
      <c r="B34" s="100" t="s">
        <v>18</v>
      </c>
    </row>
    <row r="35" spans="1:2" x14ac:dyDescent="0.25">
      <c r="A35" s="100" t="s">
        <v>266</v>
      </c>
      <c r="B35" s="100" t="s">
        <v>18</v>
      </c>
    </row>
    <row r="36" spans="1:2" x14ac:dyDescent="0.25">
      <c r="A36" s="100" t="s">
        <v>267</v>
      </c>
      <c r="B36" s="100" t="s">
        <v>18</v>
      </c>
    </row>
    <row r="37" spans="1:2" ht="28.5" x14ac:dyDescent="0.25">
      <c r="A37" s="101" t="s">
        <v>268</v>
      </c>
      <c r="B37" s="100" t="s">
        <v>18</v>
      </c>
    </row>
    <row r="38" spans="1:2" ht="30" x14ac:dyDescent="0.25">
      <c r="A38" s="100" t="s">
        <v>264</v>
      </c>
      <c r="B38" s="100" t="s">
        <v>18</v>
      </c>
    </row>
    <row r="39" spans="1:2" x14ac:dyDescent="0.25">
      <c r="A39" s="100" t="s">
        <v>265</v>
      </c>
      <c r="B39" s="100" t="s">
        <v>18</v>
      </c>
    </row>
    <row r="40" spans="1:2" x14ac:dyDescent="0.25">
      <c r="A40" s="100" t="s">
        <v>266</v>
      </c>
      <c r="B40" s="100" t="s">
        <v>18</v>
      </c>
    </row>
    <row r="41" spans="1:2" x14ac:dyDescent="0.25">
      <c r="A41" s="100" t="s">
        <v>267</v>
      </c>
      <c r="B41" s="100" t="s">
        <v>18</v>
      </c>
    </row>
    <row r="42" spans="1:2" ht="28.5" x14ac:dyDescent="0.25">
      <c r="A42" s="101" t="s">
        <v>269</v>
      </c>
      <c r="B42" s="100" t="s">
        <v>18</v>
      </c>
    </row>
    <row r="43" spans="1:2" ht="30" x14ac:dyDescent="0.25">
      <c r="A43" s="100" t="s">
        <v>264</v>
      </c>
      <c r="B43" s="100" t="s">
        <v>18</v>
      </c>
    </row>
    <row r="44" spans="1:2" x14ac:dyDescent="0.25">
      <c r="A44" s="100" t="s">
        <v>265</v>
      </c>
      <c r="B44" s="100" t="s">
        <v>18</v>
      </c>
    </row>
    <row r="45" spans="1:2" x14ac:dyDescent="0.25">
      <c r="A45" s="100" t="s">
        <v>266</v>
      </c>
      <c r="B45" s="100" t="s">
        <v>18</v>
      </c>
    </row>
    <row r="46" spans="1:2" x14ac:dyDescent="0.25">
      <c r="A46" s="100" t="s">
        <v>267</v>
      </c>
      <c r="B46" s="100" t="s">
        <v>18</v>
      </c>
    </row>
    <row r="47" spans="1:2" ht="28.5" x14ac:dyDescent="0.25">
      <c r="A47" s="102" t="s">
        <v>270</v>
      </c>
      <c r="B47" s="103" t="s">
        <v>18</v>
      </c>
    </row>
    <row r="48" spans="1:2" x14ac:dyDescent="0.25">
      <c r="A48" s="104" t="s">
        <v>262</v>
      </c>
      <c r="B48" s="103" t="s">
        <v>18</v>
      </c>
    </row>
    <row r="49" spans="1:2" x14ac:dyDescent="0.25">
      <c r="A49" s="104" t="s">
        <v>271</v>
      </c>
      <c r="B49" s="103" t="s">
        <v>18</v>
      </c>
    </row>
    <row r="50" spans="1:2" x14ac:dyDescent="0.25">
      <c r="A50" s="104" t="s">
        <v>272</v>
      </c>
      <c r="B50" s="103" t="s">
        <v>18</v>
      </c>
    </row>
    <row r="51" spans="1:2" x14ac:dyDescent="0.25">
      <c r="A51" s="104" t="s">
        <v>273</v>
      </c>
      <c r="B51" s="103" t="s">
        <v>18</v>
      </c>
    </row>
    <row r="52" spans="1:2" x14ac:dyDescent="0.25">
      <c r="A52" s="95" t="s">
        <v>274</v>
      </c>
      <c r="B52" s="105" t="s">
        <v>18</v>
      </c>
    </row>
    <row r="53" spans="1:2" x14ac:dyDescent="0.25">
      <c r="A53" s="95" t="s">
        <v>275</v>
      </c>
      <c r="B53" s="105" t="s">
        <v>18</v>
      </c>
    </row>
    <row r="54" spans="1:2" x14ac:dyDescent="0.25">
      <c r="A54" s="95" t="s">
        <v>276</v>
      </c>
      <c r="B54" s="105">
        <v>0</v>
      </c>
    </row>
    <row r="55" spans="1:2" x14ac:dyDescent="0.25">
      <c r="A55" s="96" t="s">
        <v>277</v>
      </c>
      <c r="B55" s="106">
        <v>0</v>
      </c>
    </row>
    <row r="56" spans="1:2" ht="15.75" customHeight="1" x14ac:dyDescent="0.25">
      <c r="A56" s="102" t="s">
        <v>278</v>
      </c>
      <c r="B56" s="194" t="s">
        <v>279</v>
      </c>
    </row>
    <row r="57" spans="1:2" x14ac:dyDescent="0.25">
      <c r="A57" s="107" t="s">
        <v>280</v>
      </c>
      <c r="B57" s="194"/>
    </row>
    <row r="58" spans="1:2" x14ac:dyDescent="0.25">
      <c r="A58" s="107" t="s">
        <v>281</v>
      </c>
      <c r="B58" s="194"/>
    </row>
    <row r="59" spans="1:2" x14ac:dyDescent="0.25">
      <c r="A59" s="107" t="s">
        <v>282</v>
      </c>
      <c r="B59" s="194"/>
    </row>
    <row r="60" spans="1:2" x14ac:dyDescent="0.25">
      <c r="A60" s="107" t="s">
        <v>283</v>
      </c>
      <c r="B60" s="194"/>
    </row>
    <row r="61" spans="1:2" x14ac:dyDescent="0.25">
      <c r="A61" s="108" t="s">
        <v>284</v>
      </c>
      <c r="B61" s="194"/>
    </row>
    <row r="62" spans="1:2" ht="30" x14ac:dyDescent="0.25">
      <c r="A62" s="104" t="s">
        <v>285</v>
      </c>
      <c r="B62" s="109" t="s">
        <v>18</v>
      </c>
    </row>
    <row r="63" spans="1:2" ht="28.5" x14ac:dyDescent="0.25">
      <c r="A63" s="95" t="s">
        <v>286</v>
      </c>
      <c r="B63" s="109" t="s">
        <v>18</v>
      </c>
    </row>
    <row r="64" spans="1:2" x14ac:dyDescent="0.25">
      <c r="A64" s="104" t="s">
        <v>262</v>
      </c>
      <c r="B64" s="110" t="s">
        <v>18</v>
      </c>
    </row>
    <row r="65" spans="1:2" x14ac:dyDescent="0.25">
      <c r="A65" s="104" t="s">
        <v>287</v>
      </c>
      <c r="B65" s="109" t="s">
        <v>18</v>
      </c>
    </row>
    <row r="66" spans="1:2" x14ac:dyDescent="0.25">
      <c r="A66" s="104" t="s">
        <v>288</v>
      </c>
      <c r="B66" s="110" t="s">
        <v>18</v>
      </c>
    </row>
    <row r="67" spans="1:2" ht="15.75" x14ac:dyDescent="0.25">
      <c r="A67" s="111" t="s">
        <v>289</v>
      </c>
      <c r="B67" s="67"/>
    </row>
    <row r="68" spans="1:2" x14ac:dyDescent="0.25">
      <c r="A68" s="95" t="s">
        <v>290</v>
      </c>
      <c r="B68" s="105"/>
    </row>
    <row r="69" spans="1:2" x14ac:dyDescent="0.25">
      <c r="A69" s="107" t="s">
        <v>291</v>
      </c>
      <c r="B69" s="103" t="s">
        <v>18</v>
      </c>
    </row>
    <row r="70" spans="1:2" x14ac:dyDescent="0.25">
      <c r="A70" s="107" t="s">
        <v>292</v>
      </c>
      <c r="B70" s="103" t="s">
        <v>18</v>
      </c>
    </row>
    <row r="71" spans="1:2" x14ac:dyDescent="0.25">
      <c r="A71" s="107" t="s">
        <v>293</v>
      </c>
      <c r="B71" s="103" t="s">
        <v>18</v>
      </c>
    </row>
    <row r="72" spans="1:2" ht="28.5" x14ac:dyDescent="0.25">
      <c r="A72" s="112" t="s">
        <v>294</v>
      </c>
      <c r="B72" s="110" t="s">
        <v>257</v>
      </c>
    </row>
    <row r="73" spans="1:2" ht="28.5" customHeight="1" x14ac:dyDescent="0.25">
      <c r="A73" s="102" t="s">
        <v>295</v>
      </c>
      <c r="B73" s="194" t="s">
        <v>296</v>
      </c>
    </row>
    <row r="74" spans="1:2" x14ac:dyDescent="0.25">
      <c r="A74" s="107" t="s">
        <v>297</v>
      </c>
      <c r="B74" s="194"/>
    </row>
    <row r="75" spans="1:2" x14ac:dyDescent="0.25">
      <c r="A75" s="107" t="s">
        <v>298</v>
      </c>
      <c r="B75" s="194"/>
    </row>
    <row r="76" spans="1:2" x14ac:dyDescent="0.25">
      <c r="A76" s="107" t="s">
        <v>299</v>
      </c>
      <c r="B76" s="194"/>
    </row>
    <row r="77" spans="1:2" x14ac:dyDescent="0.25">
      <c r="A77" s="107" t="s">
        <v>300</v>
      </c>
      <c r="B77" s="194"/>
    </row>
    <row r="78" spans="1:2" x14ac:dyDescent="0.25">
      <c r="A78" s="113" t="s">
        <v>301</v>
      </c>
      <c r="B78" s="194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2021-03-24T11:42:10Z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